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1040" yWindow="40" windowWidth="23020" windowHeight="14900" activeTab="1"/>
  </bookViews>
  <sheets>
    <sheet name="Table 1" sheetId="1" r:id="rId1"/>
    <sheet name="Sheet1" sheetId="2" r:id="rId2"/>
    <sheet name="Sheet2" sheetId="3" r:id="rId3"/>
  </sheets>
  <definedNames>
    <definedName name="_xlnm.Print_Area" localSheetId="1">Sheet1!$A$2:$I$54</definedName>
    <definedName name="_xlnm.Print_Area" localSheetId="2">Sheet2!$J$5:$U$18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2" l="1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3" i="3"/>
  <c r="I28" i="3"/>
  <c r="I35" i="3"/>
  <c r="I36" i="3"/>
  <c r="I37" i="3"/>
  <c r="I20" i="3"/>
  <c r="I29" i="3"/>
  <c r="I46" i="3"/>
  <c r="I17" i="3"/>
  <c r="I26" i="3"/>
  <c r="I31" i="3"/>
  <c r="I43" i="3"/>
  <c r="I49" i="3"/>
  <c r="I38" i="3"/>
  <c r="I18" i="3"/>
  <c r="I30" i="3"/>
  <c r="I48" i="3"/>
  <c r="I44" i="3"/>
  <c r="I12" i="3"/>
  <c r="I32" i="3"/>
  <c r="I11" i="3"/>
  <c r="I7" i="3"/>
  <c r="I14" i="3"/>
  <c r="I40" i="3"/>
  <c r="I23" i="3"/>
  <c r="I13" i="3"/>
  <c r="I19" i="3"/>
  <c r="I25" i="3"/>
  <c r="I24" i="3"/>
  <c r="I22" i="3"/>
  <c r="I47" i="3"/>
  <c r="I34" i="3"/>
  <c r="I51" i="3"/>
  <c r="I16" i="3"/>
  <c r="I6" i="3"/>
  <c r="I8" i="3"/>
  <c r="I9" i="3"/>
  <c r="I15" i="3"/>
  <c r="I33" i="3"/>
  <c r="I27" i="3"/>
  <c r="I21" i="3"/>
  <c r="I42" i="3"/>
  <c r="I41" i="3"/>
  <c r="I45" i="3"/>
  <c r="I39" i="3"/>
  <c r="I52" i="3"/>
  <c r="I50" i="3"/>
  <c r="I10" i="3"/>
  <c r="F53" i="3"/>
  <c r="F28" i="3"/>
  <c r="F35" i="3"/>
  <c r="F36" i="3"/>
  <c r="F37" i="3"/>
  <c r="F20" i="3"/>
  <c r="F29" i="3"/>
  <c r="F46" i="3"/>
  <c r="F17" i="3"/>
  <c r="F26" i="3"/>
  <c r="F31" i="3"/>
  <c r="F43" i="3"/>
  <c r="F49" i="3"/>
  <c r="F38" i="3"/>
  <c r="F18" i="3"/>
  <c r="F30" i="3"/>
  <c r="F48" i="3"/>
  <c r="F44" i="3"/>
  <c r="F12" i="3"/>
  <c r="F32" i="3"/>
  <c r="F11" i="3"/>
  <c r="F7" i="3"/>
  <c r="F14" i="3"/>
  <c r="F40" i="3"/>
  <c r="F23" i="3"/>
  <c r="F13" i="3"/>
  <c r="F19" i="3"/>
  <c r="F25" i="3"/>
  <c r="F24" i="3"/>
  <c r="F22" i="3"/>
  <c r="F47" i="3"/>
  <c r="F34" i="3"/>
  <c r="F51" i="3"/>
  <c r="F16" i="3"/>
  <c r="F6" i="3"/>
  <c r="F8" i="3"/>
  <c r="F9" i="3"/>
  <c r="F15" i="3"/>
  <c r="F33" i="3"/>
  <c r="F27" i="3"/>
  <c r="F21" i="3"/>
  <c r="F42" i="3"/>
  <c r="F41" i="3"/>
  <c r="F45" i="3"/>
  <c r="F39" i="3"/>
  <c r="F52" i="3"/>
  <c r="F50" i="3"/>
  <c r="F10" i="3"/>
  <c r="F6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<sst xmlns="http://schemas.openxmlformats.org/spreadsheetml/2006/main" count="435" uniqueCount="65">
  <si>
    <t>都道府県名</t>
  </si>
  <si>
    <t>陽性者数</t>
  </si>
  <si>
    <t>検査人数</t>
  </si>
  <si>
    <t>備考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</si>
  <si>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</si>
  <si>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</si>
  <si>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</si>
  <si>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</si>
  <si>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</si>
  <si>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</si>
  <si>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</si>
  <si>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</si>
  <si>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</si>
  <si>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</si>
  <si>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</si>
  <si>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</si>
  <si>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</si>
  <si>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</si>
  <si>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</si>
  <si>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※1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</si>
  <si>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</si>
  <si>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</si>
  <si>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</si>
  <si>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</si>
  <si>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</si>
  <si>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</si>
  <si>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</si>
  <si>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</si>
  <si>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</si>
  <si>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</si>
  <si>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</si>
  <si>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</si>
  <si>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</si>
  <si>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</si>
  <si>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</si>
  <si>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</si>
  <si>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</si>
  <si>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</si>
  <si>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</si>
  <si>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</si>
  <si>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</si>
  <si>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</si>
  <si>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</si>
  <si>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</si>
  <si>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</si>
  <si>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</si>
  <si>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</si>
  <si>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</si>
  <si>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</si>
  <si>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</si>
  <si>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</si>
  <si>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</si>
  <si>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合計</t>
  </si>
  <si>
    <r>
      <rPr>
        <sz val="12"/>
        <rFont val="ヒラギノ明朝 Pro W3"/>
        <charset val="128"/>
      </rPr>
      <t>新型コロナウイルス陽性者数(チャーター便帰国者を除く)とPCR検査</t>
    </r>
  </si>
  <si>
    <t>陽性の割合</t>
    <rPh sb="0" eb="3">
      <t>ヨウセ</t>
    </rPh>
    <rPh sb="3" eb="5">
      <t>ワリア</t>
    </rPh>
    <phoneticPr fontId="1"/>
  </si>
  <si>
    <r>
      <rPr>
        <sz val="12"/>
        <color rgb="FFFF0000"/>
        <rFont val="ヒラギノ明朝 Pro W3"/>
        <charset val="128"/>
      </rPr>
      <t>※1</t>
    </r>
  </si>
  <si>
    <r>
      <rPr>
        <sz val="12"/>
        <color rgb="FFFF0000"/>
        <rFont val="ヒラギノ明朝 Pro W3"/>
        <charset val="128"/>
      </rPr>
      <t>※1 </t>
    </r>
  </si>
  <si>
    <t>※2 3/16時点</t>
  </si>
  <si>
    <r>
      <rPr>
        <sz val="12"/>
        <rFont val="ヒラギノ明朝 Pro W3"/>
        <charset val="128"/>
      </rPr>
      <t xml:space="preserve">"※１          複数の検体を重複してカウントしているため、合計数には含めていない。なお、神奈川県においてはクルーズ船を含む2591件、静岡県において526件、千葉県において1686件の検査が行わ れた。
※２        名古屋市を除く検査人数。名古屋市では486件の検査を実施しており、検査人数は現在精査中で ある。"     </t>
    </r>
    <phoneticPr fontId="1"/>
  </si>
  <si>
    <r>
      <rPr>
        <sz val="12"/>
        <rFont val="ヒラギノ明朝 Pro W3"/>
        <charset val="128"/>
      </rPr>
      <t>実施人数（都道府県別）【1/15～3/</t>
    </r>
    <r>
      <rPr>
        <sz val="12"/>
        <color rgb="FFFF0000"/>
        <rFont val="ヒラギノ明朝 Pro W3"/>
        <charset val="128"/>
      </rPr>
      <t>19</t>
    </r>
    <r>
      <rPr>
        <sz val="12"/>
        <rFont val="ヒラギノ明朝 Pro W3"/>
        <charset val="128"/>
      </rPr>
      <t>】</t>
    </r>
  </si>
  <si>
    <t>※なお、PCR検査実施人数は、疑似症サーベイランスの枠組みの中で報告が上がった数を計上して</t>
  </si>
  <si>
    <t>おり、各自治体で行った全ての検査結果を反映しているものではない（退院時の確認検査などは含 まれていない）。</t>
  </si>
  <si>
    <t>1万人あたり検査数</t>
    <rPh sb="1" eb="3">
      <t>マンニン</t>
    </rPh>
    <rPh sb="6" eb="9">
      <t>ケンs</t>
    </rPh>
    <phoneticPr fontId="1"/>
  </si>
  <si>
    <t>人口（千人）</t>
    <rPh sb="0" eb="2">
      <t>ジンコ</t>
    </rPh>
    <rPh sb="3" eb="6">
      <t>センニン</t>
    </rPh>
    <phoneticPr fontId="1"/>
  </si>
  <si>
    <t xml:space="preserve"> 人口</t>
    <rPh sb="1" eb="3">
      <t>ジンコ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</si>
</sst>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##0;###0"/>
    <numFmt numFmtId="178" formatCode="###0;[Red]###0"/>
    <numFmt numFmtId="179" formatCode="0.00_ "/>
  </numFmts>
  <fonts count="7" x14ac:knownFonts="1">
    <font>
      <sz val="10"/>
      <color rgb="FF000000"/>
      <name val="Times New Roman"/>
      <charset val="204"/>
    </font>
    <font>
      <sz val="6"/>
      <name val="Times New Roman"/>
      <charset val="204"/>
    </font>
    <font>
      <sz val="12"/>
      <name val="ヒラギノ明朝 Pro W3"/>
      <charset val="128"/>
    </font>
    <font>
      <sz val="12"/>
      <color rgb="FF000000"/>
      <name val="ヒラギノ明朝 Pro W3"/>
      <charset val="128"/>
    </font>
    <font>
      <sz val="12"/>
      <color rgb="FFFF0000"/>
      <name val="ヒラギノ明朝 Pro W3"/>
      <charset val="128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left" vertical="top"/>
    </xf>
    <xf numFmtId="176" fontId="3" fillId="0" borderId="0" xfId="0" applyNumberFormat="1" applyFont="1" applyFill="1" applyBorder="1" applyAlignment="1">
      <alignment horizontal="right" vertical="top"/>
    </xf>
    <xf numFmtId="176" fontId="2" fillId="0" borderId="1" xfId="0" applyNumberFormat="1" applyFont="1" applyFill="1" applyBorder="1" applyAlignment="1">
      <alignment horizontal="left" vertical="top" wrapText="1"/>
    </xf>
    <xf numFmtId="176" fontId="2" fillId="0" borderId="1" xfId="0" applyNumberFormat="1" applyFont="1" applyFill="1" applyBorder="1" applyAlignment="1">
      <alignment horizontal="right" vertical="top" wrapText="1"/>
    </xf>
    <xf numFmtId="176" fontId="2" fillId="0" borderId="5" xfId="0" applyNumberFormat="1" applyFont="1" applyFill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left" vertical="top" wrapText="1"/>
    </xf>
    <xf numFmtId="176" fontId="2" fillId="0" borderId="0" xfId="0" applyNumberFormat="1" applyFont="1" applyFill="1" applyBorder="1" applyAlignment="1">
      <alignment horizontal="right" vertical="top" wrapText="1"/>
    </xf>
    <xf numFmtId="176" fontId="3" fillId="0" borderId="0" xfId="0" applyNumberFormat="1" applyFont="1" applyFill="1" applyBorder="1" applyAlignment="1">
      <alignment horizontal="right" vertical="top" wrapText="1"/>
    </xf>
    <xf numFmtId="177" fontId="3" fillId="0" borderId="1" xfId="0" applyNumberFormat="1" applyFont="1" applyFill="1" applyBorder="1" applyAlignment="1">
      <alignment horizontal="left" vertical="top" wrapText="1"/>
    </xf>
    <xf numFmtId="177" fontId="3" fillId="0" borderId="1" xfId="0" applyNumberFormat="1" applyFont="1" applyFill="1" applyBorder="1" applyAlignment="1">
      <alignment horizontal="right" vertical="top" wrapText="1"/>
    </xf>
    <xf numFmtId="178" fontId="2" fillId="0" borderId="1" xfId="0" applyNumberFormat="1" applyFont="1" applyFill="1" applyBorder="1" applyAlignment="1">
      <alignment horizontal="left" vertical="top" wrapText="1"/>
    </xf>
    <xf numFmtId="178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79" fontId="3" fillId="0" borderId="0" xfId="0" applyNumberFormat="1" applyFont="1" applyFill="1" applyBorder="1" applyAlignment="1">
      <alignment horizontal="left" vertical="top"/>
    </xf>
    <xf numFmtId="179" fontId="3" fillId="0" borderId="0" xfId="0" applyNumberFormat="1" applyFont="1" applyFill="1" applyBorder="1" applyAlignment="1">
      <alignment horizontal="left" vertical="top" wrapText="1"/>
    </xf>
    <xf numFmtId="176" fontId="3" fillId="0" borderId="2" xfId="0" applyNumberFormat="1" applyFont="1" applyFill="1" applyBorder="1" applyAlignment="1">
      <alignment horizontal="left" vertical="top" wrapText="1"/>
    </xf>
    <xf numFmtId="176" fontId="3" fillId="0" borderId="4" xfId="0" applyNumberFormat="1" applyFont="1" applyFill="1" applyBorder="1" applyAlignment="1">
      <alignment horizontal="left" vertical="top" wrapText="1"/>
    </xf>
    <xf numFmtId="176" fontId="3" fillId="0" borderId="3" xfId="0" applyNumberFormat="1" applyFont="1" applyFill="1" applyBorder="1" applyAlignment="1">
      <alignment horizontal="left" vertical="top" wrapText="1"/>
    </xf>
  </cellXfs>
  <cellStyles count="4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90928467920068"/>
          <c:y val="0.0601851851851852"/>
          <c:w val="0.912329001608569"/>
          <c:h val="0.766913823272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陽性者数</c:v>
                </c:pt>
              </c:strCache>
            </c:strRef>
          </c:tx>
          <c:invertIfNegative val="0"/>
          <c:cat>
            <c:strRef>
              <c:f>Sheet1!$A$6:$A$52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Sheet1!$B$6:$B$52</c:f>
              <c:numCache>
                <c:formatCode>###0;###0</c:formatCode>
                <c:ptCount val="47"/>
                <c:pt idx="0">
                  <c:v>157.0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2.0</c:v>
                </c:pt>
                <c:pt idx="5">
                  <c:v>0.0</c:v>
                </c:pt>
                <c:pt idx="6">
                  <c:v>2.0</c:v>
                </c:pt>
                <c:pt idx="7">
                  <c:v>3.0</c:v>
                </c:pt>
                <c:pt idx="8">
                  <c:v>3.0</c:v>
                </c:pt>
                <c:pt idx="9">
                  <c:v>10.0</c:v>
                </c:pt>
                <c:pt idx="10">
                  <c:v>38.0</c:v>
                </c:pt>
                <c:pt idx="11">
                  <c:v>36.0</c:v>
                </c:pt>
                <c:pt idx="12">
                  <c:v>124.0</c:v>
                </c:pt>
                <c:pt idx="13">
                  <c:v>64.0</c:v>
                </c:pt>
                <c:pt idx="14">
                  <c:v>21.0</c:v>
                </c:pt>
                <c:pt idx="15">
                  <c:v>0.0</c:v>
                </c:pt>
                <c:pt idx="16">
                  <c:v>7.0</c:v>
                </c:pt>
                <c:pt idx="17">
                  <c:v>1.0</c:v>
                </c:pt>
                <c:pt idx="18">
                  <c:v>2.0</c:v>
                </c:pt>
                <c:pt idx="19">
                  <c:v>4.0</c:v>
                </c:pt>
                <c:pt idx="20">
                  <c:v>3.0</c:v>
                </c:pt>
                <c:pt idx="21">
                  <c:v>3.0</c:v>
                </c:pt>
                <c:pt idx="22">
                  <c:v>134.0</c:v>
                </c:pt>
                <c:pt idx="23">
                  <c:v>9.0</c:v>
                </c:pt>
                <c:pt idx="24">
                  <c:v>4.0</c:v>
                </c:pt>
                <c:pt idx="25">
                  <c:v>20.0</c:v>
                </c:pt>
                <c:pt idx="26">
                  <c:v>119.0</c:v>
                </c:pt>
                <c:pt idx="27">
                  <c:v>91.0</c:v>
                </c:pt>
                <c:pt idx="28">
                  <c:v>8.0</c:v>
                </c:pt>
                <c:pt idx="29">
                  <c:v>16.0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1.0</c:v>
                </c:pt>
                <c:pt idx="34">
                  <c:v>3.0</c:v>
                </c:pt>
                <c:pt idx="35">
                  <c:v>1.0</c:v>
                </c:pt>
                <c:pt idx="36">
                  <c:v>1.0</c:v>
                </c:pt>
                <c:pt idx="37">
                  <c:v>3.0</c:v>
                </c:pt>
                <c:pt idx="38">
                  <c:v>12.0</c:v>
                </c:pt>
                <c:pt idx="39">
                  <c:v>5.0</c:v>
                </c:pt>
                <c:pt idx="40">
                  <c:v>1.0</c:v>
                </c:pt>
                <c:pt idx="41">
                  <c:v>1.0</c:v>
                </c:pt>
                <c:pt idx="42">
                  <c:v>7.0</c:v>
                </c:pt>
                <c:pt idx="43">
                  <c:v>3.0</c:v>
                </c:pt>
                <c:pt idx="44">
                  <c:v>3.0</c:v>
                </c:pt>
                <c:pt idx="45">
                  <c:v>0.0</c:v>
                </c:pt>
                <c:pt idx="46">
                  <c:v>3.0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検査人数</c:v>
                </c:pt>
              </c:strCache>
            </c:strRef>
          </c:tx>
          <c:invertIfNegative val="0"/>
          <c:cat>
            <c:strRef>
              <c:f>Sheet1!$A$6:$A$52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Sheet1!$C$6:$C$52</c:f>
              <c:numCache>
                <c:formatCode>###0;[Red]###0</c:formatCode>
                <c:ptCount val="47"/>
                <c:pt idx="0">
                  <c:v>1652.0</c:v>
                </c:pt>
                <c:pt idx="1">
                  <c:v>79.0</c:v>
                </c:pt>
                <c:pt idx="2">
                  <c:v>29.0</c:v>
                </c:pt>
                <c:pt idx="3">
                  <c:v>144.0</c:v>
                </c:pt>
                <c:pt idx="4">
                  <c:v>114.0</c:v>
                </c:pt>
                <c:pt idx="5">
                  <c:v>133.0</c:v>
                </c:pt>
                <c:pt idx="6">
                  <c:v>132.0</c:v>
                </c:pt>
                <c:pt idx="7">
                  <c:v>464.0</c:v>
                </c:pt>
                <c:pt idx="8">
                  <c:v>263.0</c:v>
                </c:pt>
                <c:pt idx="9">
                  <c:v>173.0</c:v>
                </c:pt>
                <c:pt idx="10">
                  <c:v>684.0</c:v>
                </c:pt>
                <c:pt idx="11" formatCode="General">
                  <c:v>1686.0</c:v>
                </c:pt>
                <c:pt idx="12">
                  <c:v>1848.0</c:v>
                </c:pt>
                <c:pt idx="13" formatCode="General">
                  <c:v>2591.0</c:v>
                </c:pt>
                <c:pt idx="14">
                  <c:v>647.0</c:v>
                </c:pt>
                <c:pt idx="15" formatCode="###0;###0">
                  <c:v>54.0</c:v>
                </c:pt>
                <c:pt idx="16">
                  <c:v>171.0</c:v>
                </c:pt>
                <c:pt idx="17" formatCode="###0;###0">
                  <c:v>92.0</c:v>
                </c:pt>
                <c:pt idx="18">
                  <c:v>335.0</c:v>
                </c:pt>
                <c:pt idx="19">
                  <c:v>306.0</c:v>
                </c:pt>
                <c:pt idx="20">
                  <c:v>272.0</c:v>
                </c:pt>
                <c:pt idx="21" formatCode="General">
                  <c:v>526.0</c:v>
                </c:pt>
                <c:pt idx="22" formatCode="###0;###0">
                  <c:v>847.0</c:v>
                </c:pt>
                <c:pt idx="23">
                  <c:v>318.0</c:v>
                </c:pt>
                <c:pt idx="24">
                  <c:v>144.0</c:v>
                </c:pt>
                <c:pt idx="25">
                  <c:v>800.0</c:v>
                </c:pt>
                <c:pt idx="26">
                  <c:v>2011.0</c:v>
                </c:pt>
                <c:pt idx="27">
                  <c:v>1108.0</c:v>
                </c:pt>
                <c:pt idx="28">
                  <c:v>176.0</c:v>
                </c:pt>
                <c:pt idx="29">
                  <c:v>1102.0</c:v>
                </c:pt>
                <c:pt idx="30">
                  <c:v>115.0</c:v>
                </c:pt>
                <c:pt idx="31">
                  <c:v>91.0</c:v>
                </c:pt>
                <c:pt idx="32">
                  <c:v>181.0</c:v>
                </c:pt>
                <c:pt idx="33">
                  <c:v>552.0</c:v>
                </c:pt>
                <c:pt idx="34">
                  <c:v>164.0</c:v>
                </c:pt>
                <c:pt idx="35">
                  <c:v>83.0</c:v>
                </c:pt>
                <c:pt idx="36">
                  <c:v>128.0</c:v>
                </c:pt>
                <c:pt idx="37" formatCode="###0;###0">
                  <c:v>181.0</c:v>
                </c:pt>
                <c:pt idx="38">
                  <c:v>270.0</c:v>
                </c:pt>
                <c:pt idx="39">
                  <c:v>626.0</c:v>
                </c:pt>
                <c:pt idx="40">
                  <c:v>100.0</c:v>
                </c:pt>
                <c:pt idx="41">
                  <c:v>213.0</c:v>
                </c:pt>
                <c:pt idx="42">
                  <c:v>467.0</c:v>
                </c:pt>
                <c:pt idx="43">
                  <c:v>167.0</c:v>
                </c:pt>
                <c:pt idx="44">
                  <c:v>170.0</c:v>
                </c:pt>
                <c:pt idx="45">
                  <c:v>171.0</c:v>
                </c:pt>
                <c:pt idx="46">
                  <c:v>238.0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456872"/>
        <c:axId val="2113460584"/>
      </c:barChart>
      <c:catAx>
        <c:axId val="2113456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13460584"/>
        <c:crosses val="autoZero"/>
        <c:auto val="1"/>
        <c:lblAlgn val="ctr"/>
        <c:lblOffset val="100"/>
        <c:noMultiLvlLbl val="0"/>
      </c:catAx>
      <c:valAx>
        <c:axId val="2113460584"/>
        <c:scaling>
          <c:orientation val="minMax"/>
        </c:scaling>
        <c:delete val="0"/>
        <c:axPos val="l"/>
        <c:majorGridlines/>
        <c:numFmt formatCode="###0;###0" sourceLinked="1"/>
        <c:majorTickMark val="out"/>
        <c:minorTickMark val="none"/>
        <c:tickLblPos val="nextTo"/>
        <c:crossAx val="2113456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6765268471876"/>
          <c:y val="0.0723095415142965"/>
          <c:w val="0.120608021823359"/>
          <c:h val="0.1137197813466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3681102362205"/>
          <c:y val="0.0601851851851852"/>
          <c:w val="0.89256968751202"/>
          <c:h val="0.760384684738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Sheet1!$I$5</c:f>
              <c:strCache>
                <c:ptCount val="1"/>
                <c:pt idx="0">
                  <c:v>1万人あたり検査数</c:v>
                </c:pt>
              </c:strCache>
            </c:strRef>
          </c:tx>
          <c:invertIfNegative val="0"/>
          <c:cat>
            <c:strRef>
              <c:f>Sheet1!$H$6:$H$53</c:f>
              <c:strCache>
                <c:ptCount val="48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  <c:pt idx="47">
                  <c:v>合計</c:v>
                </c:pt>
              </c:strCache>
            </c:strRef>
          </c:cat>
          <c:val>
            <c:numRef>
              <c:f>Sheet1!$I$6:$I$53</c:f>
              <c:numCache>
                <c:formatCode>General</c:formatCode>
                <c:ptCount val="48"/>
                <c:pt idx="0">
                  <c:v>3.105263157894737</c:v>
                </c:pt>
                <c:pt idx="1">
                  <c:v>0.618153364632238</c:v>
                </c:pt>
                <c:pt idx="2">
                  <c:v>0.231075697211155</c:v>
                </c:pt>
                <c:pt idx="3">
                  <c:v>0.619888075764098</c:v>
                </c:pt>
                <c:pt idx="4">
                  <c:v>1.144578313253012</c:v>
                </c:pt>
                <c:pt idx="5">
                  <c:v>1.206896551724138</c:v>
                </c:pt>
                <c:pt idx="6">
                  <c:v>0.701381509032944</c:v>
                </c:pt>
                <c:pt idx="7">
                  <c:v>1.604426002766252</c:v>
                </c:pt>
                <c:pt idx="8">
                  <c:v>1.343893714869698</c:v>
                </c:pt>
                <c:pt idx="9">
                  <c:v>0.88265306122449</c:v>
                </c:pt>
                <c:pt idx="10">
                  <c:v>0.935704514363885</c:v>
                </c:pt>
                <c:pt idx="11">
                  <c:v>2.699327569644572</c:v>
                </c:pt>
                <c:pt idx="12">
                  <c:v>1.346546196444185</c:v>
                </c:pt>
                <c:pt idx="13">
                  <c:v>2.828911453215416</c:v>
                </c:pt>
                <c:pt idx="14">
                  <c:v>2.853992059991178</c:v>
                </c:pt>
                <c:pt idx="15">
                  <c:v>0.511363636363636</c:v>
                </c:pt>
                <c:pt idx="16">
                  <c:v>1.490845684394071</c:v>
                </c:pt>
                <c:pt idx="17">
                  <c:v>1.181001283697048</c:v>
                </c:pt>
                <c:pt idx="18">
                  <c:v>4.070473876063184</c:v>
                </c:pt>
                <c:pt idx="19">
                  <c:v>1.473988439306358</c:v>
                </c:pt>
                <c:pt idx="20">
                  <c:v>1.354581673306773</c:v>
                </c:pt>
                <c:pt idx="21">
                  <c:v>1.431292517006803</c:v>
                </c:pt>
                <c:pt idx="22">
                  <c:v>1.125581395348837</c:v>
                </c:pt>
                <c:pt idx="23">
                  <c:v>1.766666666666667</c:v>
                </c:pt>
                <c:pt idx="24">
                  <c:v>1.019108280254777</c:v>
                </c:pt>
                <c:pt idx="25">
                  <c:v>3.078106964217007</c:v>
                </c:pt>
                <c:pt idx="26">
                  <c:v>2.279270089538706</c:v>
                </c:pt>
                <c:pt idx="27">
                  <c:v>2.013447210612393</c:v>
                </c:pt>
                <c:pt idx="28">
                  <c:v>1.305637982195846</c:v>
                </c:pt>
                <c:pt idx="29">
                  <c:v>11.66137566137566</c:v>
                </c:pt>
                <c:pt idx="30">
                  <c:v>2.035398230088496</c:v>
                </c:pt>
                <c:pt idx="31">
                  <c:v>1.328467153284671</c:v>
                </c:pt>
                <c:pt idx="32">
                  <c:v>0.949134766649187</c:v>
                </c:pt>
                <c:pt idx="33">
                  <c:v>1.951219512195122</c:v>
                </c:pt>
                <c:pt idx="34">
                  <c:v>1.185827910339841</c:v>
                </c:pt>
                <c:pt idx="35">
                  <c:v>1.117092866756393</c:v>
                </c:pt>
                <c:pt idx="36">
                  <c:v>1.323681489141675</c:v>
                </c:pt>
                <c:pt idx="37">
                  <c:v>1.326979472140762</c:v>
                </c:pt>
                <c:pt idx="38">
                  <c:v>3.781512605042016</c:v>
                </c:pt>
                <c:pt idx="39">
                  <c:v>1.225768552966517</c:v>
                </c:pt>
                <c:pt idx="40">
                  <c:v>1.213592233009709</c:v>
                </c:pt>
                <c:pt idx="41">
                  <c:v>1.573116691285081</c:v>
                </c:pt>
                <c:pt idx="42">
                  <c:v>2.645892351274787</c:v>
                </c:pt>
                <c:pt idx="43">
                  <c:v>1.449652777777778</c:v>
                </c:pt>
                <c:pt idx="44">
                  <c:v>1.561065197428834</c:v>
                </c:pt>
                <c:pt idx="45">
                  <c:v>1.051660516605166</c:v>
                </c:pt>
                <c:pt idx="46">
                  <c:v>1.649341649341649</c:v>
                </c:pt>
                <c:pt idx="47">
                  <c:v>1.421795337237384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6676264"/>
        <c:axId val="2138606392"/>
      </c:barChart>
      <c:catAx>
        <c:axId val="-2076676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38606392"/>
        <c:crosses val="autoZero"/>
        <c:auto val="1"/>
        <c:lblAlgn val="ctr"/>
        <c:lblOffset val="100"/>
        <c:noMultiLvlLbl val="0"/>
      </c:catAx>
      <c:valAx>
        <c:axId val="2138606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6676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148512685914"/>
          <c:y val="0.138696777486148"/>
          <c:w val="0.171366419289991"/>
          <c:h val="0.07784074955746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38845144357"/>
          <c:y val="0.0601851851851852"/>
          <c:w val="0.882637576552931"/>
          <c:h val="0.739508387538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Sheet1!$F$5</c:f>
              <c:strCache>
                <c:ptCount val="1"/>
                <c:pt idx="0">
                  <c:v>陽性の割合</c:v>
                </c:pt>
              </c:strCache>
            </c:strRef>
          </c:tx>
          <c:invertIfNegative val="0"/>
          <c:cat>
            <c:strRef>
              <c:f>Sheet1!$E$6:$E$53</c:f>
              <c:strCache>
                <c:ptCount val="48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  <c:pt idx="47">
                  <c:v>合計</c:v>
                </c:pt>
              </c:strCache>
            </c:strRef>
          </c:cat>
          <c:val>
            <c:numRef>
              <c:f>Sheet1!$F$6:$F$53</c:f>
              <c:numCache>
                <c:formatCode>0.0_ </c:formatCode>
                <c:ptCount val="48"/>
                <c:pt idx="0">
                  <c:v>9.50363196125908</c:v>
                </c:pt>
                <c:pt idx="1">
                  <c:v>0.0</c:v>
                </c:pt>
                <c:pt idx="2">
                  <c:v>0.0</c:v>
                </c:pt>
                <c:pt idx="3">
                  <c:v>0.694444444444444</c:v>
                </c:pt>
                <c:pt idx="4">
                  <c:v>1.75438596491228</c:v>
                </c:pt>
                <c:pt idx="5">
                  <c:v>0.0</c:v>
                </c:pt>
                <c:pt idx="6">
                  <c:v>1.515151515151515</c:v>
                </c:pt>
                <c:pt idx="7">
                  <c:v>0.646551724137931</c:v>
                </c:pt>
                <c:pt idx="8">
                  <c:v>1.140684410646388</c:v>
                </c:pt>
                <c:pt idx="9">
                  <c:v>5.780346820809249</c:v>
                </c:pt>
                <c:pt idx="10">
                  <c:v>5.555555555555555</c:v>
                </c:pt>
                <c:pt idx="11">
                  <c:v>2.135231316725978</c:v>
                </c:pt>
                <c:pt idx="12">
                  <c:v>6.70995670995671</c:v>
                </c:pt>
                <c:pt idx="13">
                  <c:v>2.470088768815129</c:v>
                </c:pt>
                <c:pt idx="14">
                  <c:v>3.245749613601236</c:v>
                </c:pt>
                <c:pt idx="15">
                  <c:v>0.0</c:v>
                </c:pt>
                <c:pt idx="16">
                  <c:v>4.093567251461988</c:v>
                </c:pt>
                <c:pt idx="17">
                  <c:v>1.08695652173913</c:v>
                </c:pt>
                <c:pt idx="18">
                  <c:v>0.597014925373134</c:v>
                </c:pt>
                <c:pt idx="19">
                  <c:v>1.30718954248366</c:v>
                </c:pt>
                <c:pt idx="20">
                  <c:v>1.102941176470588</c:v>
                </c:pt>
                <c:pt idx="21">
                  <c:v>0.570342205323194</c:v>
                </c:pt>
                <c:pt idx="22">
                  <c:v>15.82054309327037</c:v>
                </c:pt>
                <c:pt idx="23">
                  <c:v>2.830188679245283</c:v>
                </c:pt>
                <c:pt idx="24">
                  <c:v>2.777777777777777</c:v>
                </c:pt>
                <c:pt idx="25">
                  <c:v>2.5</c:v>
                </c:pt>
                <c:pt idx="26">
                  <c:v>5.91745400298359</c:v>
                </c:pt>
                <c:pt idx="27">
                  <c:v>8.212996389891696</c:v>
                </c:pt>
                <c:pt idx="28">
                  <c:v>4.545454545454546</c:v>
                </c:pt>
                <c:pt idx="29">
                  <c:v>1.451905626134301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0.181159420289855</c:v>
                </c:pt>
                <c:pt idx="34">
                  <c:v>1.829268292682927</c:v>
                </c:pt>
                <c:pt idx="35">
                  <c:v>1.204819277108434</c:v>
                </c:pt>
                <c:pt idx="36">
                  <c:v>0.78125</c:v>
                </c:pt>
                <c:pt idx="37">
                  <c:v>1.657458563535911</c:v>
                </c:pt>
                <c:pt idx="38">
                  <c:v>4.444444444444444</c:v>
                </c:pt>
                <c:pt idx="39">
                  <c:v>0.798722044728434</c:v>
                </c:pt>
                <c:pt idx="40">
                  <c:v>1.0</c:v>
                </c:pt>
                <c:pt idx="41">
                  <c:v>0.469483568075117</c:v>
                </c:pt>
                <c:pt idx="42">
                  <c:v>1.498929336188437</c:v>
                </c:pt>
                <c:pt idx="43">
                  <c:v>1.796407185628742</c:v>
                </c:pt>
                <c:pt idx="44">
                  <c:v>1.764705882352941</c:v>
                </c:pt>
                <c:pt idx="45">
                  <c:v>0.0</c:v>
                </c:pt>
                <c:pt idx="46">
                  <c:v>1.260504201680672</c:v>
                </c:pt>
                <c:pt idx="47">
                  <c:v>5.140160976963641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4593976"/>
        <c:axId val="-2077871384"/>
      </c:barChart>
      <c:catAx>
        <c:axId val="-2124593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2077871384"/>
        <c:crosses val="autoZero"/>
        <c:auto val="1"/>
        <c:lblAlgn val="ctr"/>
        <c:lblOffset val="100"/>
        <c:noMultiLvlLbl val="0"/>
      </c:catAx>
      <c:valAx>
        <c:axId val="-2077871384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-2124593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618543389855"/>
          <c:y val="0.129719274221157"/>
          <c:w val="0.120855795705985"/>
          <c:h val="0.075273288552574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76819697292138"/>
          <c:y val="0.0601851851851852"/>
          <c:w val="0.911833078604732"/>
          <c:h val="0.772719662068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陽性者数</c:v>
                </c:pt>
              </c:strCache>
            </c:strRef>
          </c:tx>
          <c:invertIfNegative val="0"/>
          <c:cat>
            <c:strRef>
              <c:f>Sheet2!$A$6:$A$52</c:f>
              <c:strCache>
                <c:ptCount val="47"/>
                <c:pt idx="0">
                  <c:v>神奈川県</c:v>
                </c:pt>
                <c:pt idx="1">
                  <c:v>大阪府</c:v>
                </c:pt>
                <c:pt idx="2">
                  <c:v>東京都</c:v>
                </c:pt>
                <c:pt idx="3">
                  <c:v>千葉県</c:v>
                </c:pt>
                <c:pt idx="4">
                  <c:v>北海道</c:v>
                </c:pt>
                <c:pt idx="5">
                  <c:v>兵庫県</c:v>
                </c:pt>
                <c:pt idx="6">
                  <c:v>和歌山県</c:v>
                </c:pt>
                <c:pt idx="7">
                  <c:v>愛知県</c:v>
                </c:pt>
                <c:pt idx="8">
                  <c:v>京都府</c:v>
                </c:pt>
                <c:pt idx="9">
                  <c:v>埼玉県</c:v>
                </c:pt>
                <c:pt idx="10">
                  <c:v>新潟県</c:v>
                </c:pt>
                <c:pt idx="11">
                  <c:v>福岡県</c:v>
                </c:pt>
                <c:pt idx="12">
                  <c:v>広島県</c:v>
                </c:pt>
                <c:pt idx="13">
                  <c:v>静岡県</c:v>
                </c:pt>
                <c:pt idx="14">
                  <c:v>熊本県</c:v>
                </c:pt>
                <c:pt idx="15">
                  <c:v>茨城県</c:v>
                </c:pt>
                <c:pt idx="16">
                  <c:v>山梨県</c:v>
                </c:pt>
                <c:pt idx="17">
                  <c:v>三重県</c:v>
                </c:pt>
                <c:pt idx="18">
                  <c:v>長野県</c:v>
                </c:pt>
                <c:pt idx="19">
                  <c:v>岐阜県</c:v>
                </c:pt>
                <c:pt idx="20">
                  <c:v>高知県</c:v>
                </c:pt>
                <c:pt idx="21">
                  <c:v>栃木県</c:v>
                </c:pt>
                <c:pt idx="22">
                  <c:v>沖縄県</c:v>
                </c:pt>
                <c:pt idx="23">
                  <c:v>長崎県</c:v>
                </c:pt>
                <c:pt idx="24">
                  <c:v>岡山県</c:v>
                </c:pt>
                <c:pt idx="25">
                  <c:v>愛媛県</c:v>
                </c:pt>
                <c:pt idx="26">
                  <c:v>奈良県</c:v>
                </c:pt>
                <c:pt idx="27">
                  <c:v>群馬県</c:v>
                </c:pt>
                <c:pt idx="28">
                  <c:v>石川県</c:v>
                </c:pt>
                <c:pt idx="29">
                  <c:v>鹿児島県</c:v>
                </c:pt>
                <c:pt idx="30">
                  <c:v>宮崎県</c:v>
                </c:pt>
                <c:pt idx="31">
                  <c:v>大分県</c:v>
                </c:pt>
                <c:pt idx="32">
                  <c:v>山口県</c:v>
                </c:pt>
                <c:pt idx="33">
                  <c:v>宮城県</c:v>
                </c:pt>
                <c:pt idx="34">
                  <c:v>滋賀県</c:v>
                </c:pt>
                <c:pt idx="35">
                  <c:v>山形県</c:v>
                </c:pt>
                <c:pt idx="36">
                  <c:v>福島県</c:v>
                </c:pt>
                <c:pt idx="37">
                  <c:v>香川県</c:v>
                </c:pt>
                <c:pt idx="38">
                  <c:v>鳥取県</c:v>
                </c:pt>
                <c:pt idx="39">
                  <c:v>秋田県</c:v>
                </c:pt>
                <c:pt idx="40">
                  <c:v>佐賀県</c:v>
                </c:pt>
                <c:pt idx="41">
                  <c:v>福井県</c:v>
                </c:pt>
                <c:pt idx="42">
                  <c:v>島根県</c:v>
                </c:pt>
                <c:pt idx="43">
                  <c:v>徳島県</c:v>
                </c:pt>
                <c:pt idx="44">
                  <c:v>青森県</c:v>
                </c:pt>
                <c:pt idx="45">
                  <c:v>富山県</c:v>
                </c:pt>
                <c:pt idx="46">
                  <c:v>岩手県</c:v>
                </c:pt>
              </c:strCache>
            </c:strRef>
          </c:cat>
          <c:val>
            <c:numRef>
              <c:f>Sheet2!$B$6:$B$52</c:f>
              <c:numCache>
                <c:formatCode>###0;###0</c:formatCode>
                <c:ptCount val="47"/>
                <c:pt idx="0">
                  <c:v>64.0</c:v>
                </c:pt>
                <c:pt idx="1">
                  <c:v>119.0</c:v>
                </c:pt>
                <c:pt idx="2">
                  <c:v>124.0</c:v>
                </c:pt>
                <c:pt idx="3">
                  <c:v>36.0</c:v>
                </c:pt>
                <c:pt idx="4">
                  <c:v>157.0</c:v>
                </c:pt>
                <c:pt idx="5">
                  <c:v>91.0</c:v>
                </c:pt>
                <c:pt idx="6">
                  <c:v>16.0</c:v>
                </c:pt>
                <c:pt idx="7">
                  <c:v>134.0</c:v>
                </c:pt>
                <c:pt idx="8">
                  <c:v>20.0</c:v>
                </c:pt>
                <c:pt idx="9">
                  <c:v>38.0</c:v>
                </c:pt>
                <c:pt idx="10">
                  <c:v>21.0</c:v>
                </c:pt>
                <c:pt idx="11">
                  <c:v>5.0</c:v>
                </c:pt>
                <c:pt idx="12">
                  <c:v>1.0</c:v>
                </c:pt>
                <c:pt idx="13">
                  <c:v>3.0</c:v>
                </c:pt>
                <c:pt idx="14">
                  <c:v>7.0</c:v>
                </c:pt>
                <c:pt idx="15">
                  <c:v>3.0</c:v>
                </c:pt>
                <c:pt idx="16">
                  <c:v>2.0</c:v>
                </c:pt>
                <c:pt idx="17">
                  <c:v>9.0</c:v>
                </c:pt>
                <c:pt idx="18">
                  <c:v>4.0</c:v>
                </c:pt>
                <c:pt idx="19">
                  <c:v>3.0</c:v>
                </c:pt>
                <c:pt idx="20">
                  <c:v>12.0</c:v>
                </c:pt>
                <c:pt idx="21">
                  <c:v>3.0</c:v>
                </c:pt>
                <c:pt idx="22">
                  <c:v>3.0</c:v>
                </c:pt>
                <c:pt idx="23">
                  <c:v>1.0</c:v>
                </c:pt>
                <c:pt idx="24">
                  <c:v>0.0</c:v>
                </c:pt>
                <c:pt idx="25">
                  <c:v>3.0</c:v>
                </c:pt>
                <c:pt idx="26">
                  <c:v>8.0</c:v>
                </c:pt>
                <c:pt idx="27">
                  <c:v>10.0</c:v>
                </c:pt>
                <c:pt idx="28">
                  <c:v>7.0</c:v>
                </c:pt>
                <c:pt idx="29">
                  <c:v>0.0</c:v>
                </c:pt>
                <c:pt idx="30">
                  <c:v>3.0</c:v>
                </c:pt>
                <c:pt idx="31">
                  <c:v>3.0</c:v>
                </c:pt>
                <c:pt idx="32">
                  <c:v>3.0</c:v>
                </c:pt>
                <c:pt idx="33">
                  <c:v>1.0</c:v>
                </c:pt>
                <c:pt idx="34">
                  <c:v>4.0</c:v>
                </c:pt>
                <c:pt idx="35">
                  <c:v>0.0</c:v>
                </c:pt>
                <c:pt idx="36">
                  <c:v>2.0</c:v>
                </c:pt>
                <c:pt idx="37">
                  <c:v>1.0</c:v>
                </c:pt>
                <c:pt idx="38">
                  <c:v>0.0</c:v>
                </c:pt>
                <c:pt idx="39">
                  <c:v>2.0</c:v>
                </c:pt>
                <c:pt idx="40">
                  <c:v>1.0</c:v>
                </c:pt>
                <c:pt idx="41">
                  <c:v>1.0</c:v>
                </c:pt>
                <c:pt idx="42">
                  <c:v>0.0</c:v>
                </c:pt>
                <c:pt idx="43">
                  <c:v>1.0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Sheet2!$C$5</c:f>
              <c:strCache>
                <c:ptCount val="1"/>
                <c:pt idx="0">
                  <c:v>検査人数</c:v>
                </c:pt>
              </c:strCache>
            </c:strRef>
          </c:tx>
          <c:invertIfNegative val="0"/>
          <c:cat>
            <c:strRef>
              <c:f>Sheet2!$A$6:$A$52</c:f>
              <c:strCache>
                <c:ptCount val="47"/>
                <c:pt idx="0">
                  <c:v>神奈川県</c:v>
                </c:pt>
                <c:pt idx="1">
                  <c:v>大阪府</c:v>
                </c:pt>
                <c:pt idx="2">
                  <c:v>東京都</c:v>
                </c:pt>
                <c:pt idx="3">
                  <c:v>千葉県</c:v>
                </c:pt>
                <c:pt idx="4">
                  <c:v>北海道</c:v>
                </c:pt>
                <c:pt idx="5">
                  <c:v>兵庫県</c:v>
                </c:pt>
                <c:pt idx="6">
                  <c:v>和歌山県</c:v>
                </c:pt>
                <c:pt idx="7">
                  <c:v>愛知県</c:v>
                </c:pt>
                <c:pt idx="8">
                  <c:v>京都府</c:v>
                </c:pt>
                <c:pt idx="9">
                  <c:v>埼玉県</c:v>
                </c:pt>
                <c:pt idx="10">
                  <c:v>新潟県</c:v>
                </c:pt>
                <c:pt idx="11">
                  <c:v>福岡県</c:v>
                </c:pt>
                <c:pt idx="12">
                  <c:v>広島県</c:v>
                </c:pt>
                <c:pt idx="13">
                  <c:v>静岡県</c:v>
                </c:pt>
                <c:pt idx="14">
                  <c:v>熊本県</c:v>
                </c:pt>
                <c:pt idx="15">
                  <c:v>茨城県</c:v>
                </c:pt>
                <c:pt idx="16">
                  <c:v>山梨県</c:v>
                </c:pt>
                <c:pt idx="17">
                  <c:v>三重県</c:v>
                </c:pt>
                <c:pt idx="18">
                  <c:v>長野県</c:v>
                </c:pt>
                <c:pt idx="19">
                  <c:v>岐阜県</c:v>
                </c:pt>
                <c:pt idx="20">
                  <c:v>高知県</c:v>
                </c:pt>
                <c:pt idx="21">
                  <c:v>栃木県</c:v>
                </c:pt>
                <c:pt idx="22">
                  <c:v>沖縄県</c:v>
                </c:pt>
                <c:pt idx="23">
                  <c:v>長崎県</c:v>
                </c:pt>
                <c:pt idx="24">
                  <c:v>岡山県</c:v>
                </c:pt>
                <c:pt idx="25">
                  <c:v>愛媛県</c:v>
                </c:pt>
                <c:pt idx="26">
                  <c:v>奈良県</c:v>
                </c:pt>
                <c:pt idx="27">
                  <c:v>群馬県</c:v>
                </c:pt>
                <c:pt idx="28">
                  <c:v>石川県</c:v>
                </c:pt>
                <c:pt idx="29">
                  <c:v>鹿児島県</c:v>
                </c:pt>
                <c:pt idx="30">
                  <c:v>宮崎県</c:v>
                </c:pt>
                <c:pt idx="31">
                  <c:v>大分県</c:v>
                </c:pt>
                <c:pt idx="32">
                  <c:v>山口県</c:v>
                </c:pt>
                <c:pt idx="33">
                  <c:v>宮城県</c:v>
                </c:pt>
                <c:pt idx="34">
                  <c:v>滋賀県</c:v>
                </c:pt>
                <c:pt idx="35">
                  <c:v>山形県</c:v>
                </c:pt>
                <c:pt idx="36">
                  <c:v>福島県</c:v>
                </c:pt>
                <c:pt idx="37">
                  <c:v>香川県</c:v>
                </c:pt>
                <c:pt idx="38">
                  <c:v>鳥取県</c:v>
                </c:pt>
                <c:pt idx="39">
                  <c:v>秋田県</c:v>
                </c:pt>
                <c:pt idx="40">
                  <c:v>佐賀県</c:v>
                </c:pt>
                <c:pt idx="41">
                  <c:v>福井県</c:v>
                </c:pt>
                <c:pt idx="42">
                  <c:v>島根県</c:v>
                </c:pt>
                <c:pt idx="43">
                  <c:v>徳島県</c:v>
                </c:pt>
                <c:pt idx="44">
                  <c:v>青森県</c:v>
                </c:pt>
                <c:pt idx="45">
                  <c:v>富山県</c:v>
                </c:pt>
                <c:pt idx="46">
                  <c:v>岩手県</c:v>
                </c:pt>
              </c:strCache>
            </c:strRef>
          </c:cat>
          <c:val>
            <c:numRef>
              <c:f>Sheet2!$C$6:$C$52</c:f>
              <c:numCache>
                <c:formatCode>###0;[Red]###0</c:formatCode>
                <c:ptCount val="47"/>
                <c:pt idx="0" formatCode="General">
                  <c:v>2591.0</c:v>
                </c:pt>
                <c:pt idx="1">
                  <c:v>2011.0</c:v>
                </c:pt>
                <c:pt idx="2">
                  <c:v>1848.0</c:v>
                </c:pt>
                <c:pt idx="3" formatCode="General">
                  <c:v>1686.0</c:v>
                </c:pt>
                <c:pt idx="4">
                  <c:v>1652.0</c:v>
                </c:pt>
                <c:pt idx="5">
                  <c:v>1108.0</c:v>
                </c:pt>
                <c:pt idx="6">
                  <c:v>1102.0</c:v>
                </c:pt>
                <c:pt idx="7" formatCode="###0;###0">
                  <c:v>847.0</c:v>
                </c:pt>
                <c:pt idx="8">
                  <c:v>800.0</c:v>
                </c:pt>
                <c:pt idx="9">
                  <c:v>684.0</c:v>
                </c:pt>
                <c:pt idx="10">
                  <c:v>647.0</c:v>
                </c:pt>
                <c:pt idx="11">
                  <c:v>626.0</c:v>
                </c:pt>
                <c:pt idx="12">
                  <c:v>552.0</c:v>
                </c:pt>
                <c:pt idx="13" formatCode="General">
                  <c:v>526.0</c:v>
                </c:pt>
                <c:pt idx="14">
                  <c:v>467.0</c:v>
                </c:pt>
                <c:pt idx="15">
                  <c:v>464.0</c:v>
                </c:pt>
                <c:pt idx="16">
                  <c:v>335.0</c:v>
                </c:pt>
                <c:pt idx="17">
                  <c:v>318.0</c:v>
                </c:pt>
                <c:pt idx="18">
                  <c:v>306.0</c:v>
                </c:pt>
                <c:pt idx="19">
                  <c:v>272.0</c:v>
                </c:pt>
                <c:pt idx="20">
                  <c:v>270.0</c:v>
                </c:pt>
                <c:pt idx="21">
                  <c:v>263.0</c:v>
                </c:pt>
                <c:pt idx="22">
                  <c:v>238.0</c:v>
                </c:pt>
                <c:pt idx="23">
                  <c:v>213.0</c:v>
                </c:pt>
                <c:pt idx="24">
                  <c:v>181.0</c:v>
                </c:pt>
                <c:pt idx="25" formatCode="###0;###0">
                  <c:v>181.0</c:v>
                </c:pt>
                <c:pt idx="26">
                  <c:v>176.0</c:v>
                </c:pt>
                <c:pt idx="27">
                  <c:v>173.0</c:v>
                </c:pt>
                <c:pt idx="28">
                  <c:v>171.0</c:v>
                </c:pt>
                <c:pt idx="29">
                  <c:v>171.0</c:v>
                </c:pt>
                <c:pt idx="30">
                  <c:v>170.0</c:v>
                </c:pt>
                <c:pt idx="31">
                  <c:v>167.0</c:v>
                </c:pt>
                <c:pt idx="32">
                  <c:v>164.0</c:v>
                </c:pt>
                <c:pt idx="33">
                  <c:v>144.0</c:v>
                </c:pt>
                <c:pt idx="34">
                  <c:v>144.0</c:v>
                </c:pt>
                <c:pt idx="35">
                  <c:v>133.0</c:v>
                </c:pt>
                <c:pt idx="36">
                  <c:v>132.0</c:v>
                </c:pt>
                <c:pt idx="37">
                  <c:v>128.0</c:v>
                </c:pt>
                <c:pt idx="38">
                  <c:v>115.0</c:v>
                </c:pt>
                <c:pt idx="39">
                  <c:v>114.0</c:v>
                </c:pt>
                <c:pt idx="40">
                  <c:v>100.0</c:v>
                </c:pt>
                <c:pt idx="41" formatCode="###0;###0">
                  <c:v>92.0</c:v>
                </c:pt>
                <c:pt idx="42">
                  <c:v>91.0</c:v>
                </c:pt>
                <c:pt idx="43">
                  <c:v>83.0</c:v>
                </c:pt>
                <c:pt idx="44">
                  <c:v>79.0</c:v>
                </c:pt>
                <c:pt idx="45" formatCode="###0;###0">
                  <c:v>54.0</c:v>
                </c:pt>
                <c:pt idx="46">
                  <c:v>29.0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396632"/>
        <c:axId val="2110077224"/>
      </c:barChart>
      <c:catAx>
        <c:axId val="2113396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110077224"/>
        <c:crosses val="autoZero"/>
        <c:auto val="1"/>
        <c:lblAlgn val="ctr"/>
        <c:lblOffset val="100"/>
        <c:noMultiLvlLbl val="0"/>
      </c:catAx>
      <c:valAx>
        <c:axId val="2110077224"/>
        <c:scaling>
          <c:orientation val="minMax"/>
        </c:scaling>
        <c:delete val="0"/>
        <c:axPos val="l"/>
        <c:majorGridlines/>
        <c:numFmt formatCode="###0;###0" sourceLinked="1"/>
        <c:majorTickMark val="out"/>
        <c:minorTickMark val="none"/>
        <c:tickLblPos val="nextTo"/>
        <c:crossAx val="2113396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1154199475066"/>
          <c:y val="0.119986512102654"/>
          <c:w val="0.0966166882702316"/>
          <c:h val="0.1301971694380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81280</xdr:colOff>
      <xdr:row>4</xdr:row>
      <xdr:rowOff>218440</xdr:rowOff>
    </xdr:from>
    <xdr:to>
      <xdr:col>19</xdr:col>
      <xdr:colOff>518160</xdr:colOff>
      <xdr:row>20</xdr:row>
      <xdr:rowOff>121920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</xdr:colOff>
      <xdr:row>21</xdr:row>
      <xdr:rowOff>116840</xdr:rowOff>
    </xdr:from>
    <xdr:to>
      <xdr:col>19</xdr:col>
      <xdr:colOff>762000</xdr:colOff>
      <xdr:row>35</xdr:row>
      <xdr:rowOff>121920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157480</xdr:colOff>
      <xdr:row>36</xdr:row>
      <xdr:rowOff>127000</xdr:rowOff>
    </xdr:from>
    <xdr:to>
      <xdr:col>19</xdr:col>
      <xdr:colOff>701040</xdr:colOff>
      <xdr:row>51</xdr:row>
      <xdr:rowOff>10160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146050</xdr:colOff>
      <xdr:row>4</xdr:row>
      <xdr:rowOff>120650</xdr:rowOff>
    </xdr:from>
    <xdr:to>
      <xdr:col>20</xdr:col>
      <xdr:colOff>495300</xdr:colOff>
      <xdr:row>17</xdr:row>
      <xdr:rowOff>177800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" zoomScale="125" zoomScaleNormal="125" zoomScalePageLayoutView="125" workbookViewId="0">
      <selection activeCell="G19" sqref="G19"/>
    </sheetView>
  </sheetViews>
  <sheetFormatPr baseColWidth="12" defaultColWidth="8.83203125" defaultRowHeight="19" x14ac:dyDescent="0"/>
  <cols>
    <col min="1" max="1" width="14" style="3" customWidth="1"/>
    <col min="2" max="2" width="12.6640625" style="4" customWidth="1"/>
    <col min="3" max="3" width="11.5" style="4" customWidth="1"/>
    <col min="4" max="4" width="10.6640625" style="3" customWidth="1"/>
    <col min="5" max="5" width="11.6640625" style="3" customWidth="1"/>
    <col min="6" max="6" width="8" style="4" customWidth="1"/>
    <col min="7" max="7" width="14.1640625" style="3" customWidth="1"/>
    <col min="8" max="8" width="12.83203125" style="1" customWidth="1"/>
    <col min="9" max="16384" width="8.83203125" style="1"/>
  </cols>
  <sheetData>
    <row r="1" spans="1:7" ht="32" customHeight="1">
      <c r="A1" s="18" t="s">
        <v>53</v>
      </c>
      <c r="B1" s="1"/>
      <c r="C1" s="1"/>
      <c r="D1" s="1"/>
      <c r="E1" s="1"/>
      <c r="F1" s="1"/>
      <c r="G1" s="1"/>
    </row>
    <row r="2" spans="1:7" ht="32" customHeight="1">
      <c r="A2" s="18" t="s">
        <v>59</v>
      </c>
      <c r="B2" s="1"/>
      <c r="C2" s="1"/>
      <c r="D2" s="1"/>
      <c r="E2" s="1"/>
      <c r="F2" s="1"/>
      <c r="G2" s="1"/>
    </row>
    <row r="3" spans="1:7" ht="16" customHeight="1">
      <c r="A3" s="19" t="s">
        <v>60</v>
      </c>
      <c r="B3" s="1"/>
      <c r="C3" s="1"/>
      <c r="D3" s="1"/>
      <c r="E3" s="1"/>
      <c r="F3" s="1"/>
      <c r="G3" s="1"/>
    </row>
    <row r="4" spans="1:7" ht="16" customHeight="1">
      <c r="A4" s="19" t="s">
        <v>61</v>
      </c>
      <c r="B4" s="1"/>
      <c r="C4" s="1"/>
      <c r="D4" s="1"/>
      <c r="E4" s="1"/>
      <c r="F4" s="1"/>
      <c r="G4" s="1"/>
    </row>
    <row r="5" spans="1:7" s="2" customFormat="1" ht="41" customHeight="1">
      <c r="A5" s="5" t="s">
        <v>0</v>
      </c>
      <c r="B5" s="6" t="s">
        <v>1</v>
      </c>
      <c r="C5" s="6" t="s">
        <v>2</v>
      </c>
      <c r="D5" s="7" t="s">
        <v>3</v>
      </c>
      <c r="E5" s="5" t="s">
        <v>0</v>
      </c>
      <c r="F5" s="9" t="s">
        <v>54</v>
      </c>
      <c r="G5" s="8"/>
    </row>
    <row r="6" spans="1:7" ht="18" customHeight="1">
      <c r="A6" s="5" t="s">
        <v>4</v>
      </c>
      <c r="B6" s="11">
        <v>157</v>
      </c>
      <c r="C6" s="13">
        <v>1652</v>
      </c>
      <c r="D6" s="16"/>
      <c r="E6" s="5" t="s">
        <v>4</v>
      </c>
      <c r="F6" s="10">
        <f>100*B6/C6</f>
        <v>9.5036319612590798</v>
      </c>
      <c r="G6" s="13"/>
    </row>
    <row r="7" spans="1:7" ht="18" customHeight="1">
      <c r="A7" s="5" t="s">
        <v>5</v>
      </c>
      <c r="B7" s="12">
        <v>0</v>
      </c>
      <c r="C7" s="14">
        <v>79</v>
      </c>
      <c r="D7" s="16"/>
      <c r="E7" s="5" t="s">
        <v>5</v>
      </c>
      <c r="F7" s="10">
        <f t="shared" ref="F7:F53" si="0">100*B7/C7</f>
        <v>0</v>
      </c>
      <c r="G7" s="14"/>
    </row>
    <row r="8" spans="1:7" ht="18" customHeight="1">
      <c r="A8" s="5" t="s">
        <v>6</v>
      </c>
      <c r="B8" s="12">
        <v>0</v>
      </c>
      <c r="C8" s="14">
        <v>29</v>
      </c>
      <c r="D8" s="16"/>
      <c r="E8" s="5" t="s">
        <v>6</v>
      </c>
      <c r="F8" s="10">
        <f t="shared" si="0"/>
        <v>0</v>
      </c>
      <c r="G8" s="14"/>
    </row>
    <row r="9" spans="1:7" ht="18" customHeight="1">
      <c r="A9" s="5" t="s">
        <v>7</v>
      </c>
      <c r="B9" s="12">
        <v>1</v>
      </c>
      <c r="C9" s="13">
        <v>144</v>
      </c>
      <c r="D9" s="16"/>
      <c r="E9" s="5" t="s">
        <v>7</v>
      </c>
      <c r="F9" s="10">
        <f t="shared" si="0"/>
        <v>0.69444444444444442</v>
      </c>
      <c r="G9" s="13"/>
    </row>
    <row r="10" spans="1:7" ht="18" customHeight="1">
      <c r="A10" s="5" t="s">
        <v>8</v>
      </c>
      <c r="B10" s="12">
        <v>2</v>
      </c>
      <c r="C10" s="13">
        <v>114</v>
      </c>
      <c r="D10" s="16"/>
      <c r="E10" s="5" t="s">
        <v>8</v>
      </c>
      <c r="F10" s="10">
        <f t="shared" si="0"/>
        <v>1.7543859649122806</v>
      </c>
      <c r="G10" s="13"/>
    </row>
    <row r="11" spans="1:7" ht="18" customHeight="1">
      <c r="A11" s="5" t="s">
        <v>9</v>
      </c>
      <c r="B11" s="12">
        <v>0</v>
      </c>
      <c r="C11" s="13">
        <v>133</v>
      </c>
      <c r="D11" s="16"/>
      <c r="E11" s="5" t="s">
        <v>9</v>
      </c>
      <c r="F11" s="10">
        <f t="shared" si="0"/>
        <v>0</v>
      </c>
      <c r="G11" s="13"/>
    </row>
    <row r="12" spans="1:7" ht="18" customHeight="1">
      <c r="A12" s="5" t="s">
        <v>10</v>
      </c>
      <c r="B12" s="12">
        <v>2</v>
      </c>
      <c r="C12" s="13">
        <v>132</v>
      </c>
      <c r="D12" s="16"/>
      <c r="E12" s="5" t="s">
        <v>10</v>
      </c>
      <c r="F12" s="10">
        <f t="shared" si="0"/>
        <v>1.5151515151515151</v>
      </c>
      <c r="G12" s="13"/>
    </row>
    <row r="13" spans="1:7" ht="18" customHeight="1">
      <c r="A13" s="5" t="s">
        <v>11</v>
      </c>
      <c r="B13" s="12">
        <v>3</v>
      </c>
      <c r="C13" s="13">
        <v>464</v>
      </c>
      <c r="D13" s="16"/>
      <c r="E13" s="5" t="s">
        <v>11</v>
      </c>
      <c r="F13" s="10">
        <f t="shared" si="0"/>
        <v>0.64655172413793105</v>
      </c>
      <c r="G13" s="13"/>
    </row>
    <row r="14" spans="1:7" ht="18" customHeight="1">
      <c r="A14" s="5" t="s">
        <v>12</v>
      </c>
      <c r="B14" s="12">
        <v>3</v>
      </c>
      <c r="C14" s="13">
        <v>263</v>
      </c>
      <c r="D14" s="16"/>
      <c r="E14" s="5" t="s">
        <v>12</v>
      </c>
      <c r="F14" s="10">
        <f t="shared" si="0"/>
        <v>1.1406844106463878</v>
      </c>
      <c r="G14" s="13"/>
    </row>
    <row r="15" spans="1:7" ht="18" customHeight="1">
      <c r="A15" s="5" t="s">
        <v>13</v>
      </c>
      <c r="B15" s="12">
        <v>10</v>
      </c>
      <c r="C15" s="13">
        <v>173</v>
      </c>
      <c r="D15" s="16"/>
      <c r="E15" s="5" t="s">
        <v>13</v>
      </c>
      <c r="F15" s="10">
        <f t="shared" si="0"/>
        <v>5.7803468208092488</v>
      </c>
      <c r="G15" s="13"/>
    </row>
    <row r="16" spans="1:7" ht="18" customHeight="1">
      <c r="A16" s="5" t="s">
        <v>14</v>
      </c>
      <c r="B16" s="12">
        <v>38</v>
      </c>
      <c r="C16" s="13">
        <v>684</v>
      </c>
      <c r="D16" s="16"/>
      <c r="E16" s="5" t="s">
        <v>14</v>
      </c>
      <c r="F16" s="10">
        <f t="shared" si="0"/>
        <v>5.5555555555555554</v>
      </c>
      <c r="G16" s="13"/>
    </row>
    <row r="17" spans="1:7" ht="18" customHeight="1">
      <c r="A17" s="5" t="s">
        <v>15</v>
      </c>
      <c r="B17" s="12">
        <v>36</v>
      </c>
      <c r="C17" s="15">
        <v>1686</v>
      </c>
      <c r="D17" s="17" t="s">
        <v>55</v>
      </c>
      <c r="E17" s="5" t="s">
        <v>15</v>
      </c>
      <c r="F17" s="10">
        <f t="shared" si="0"/>
        <v>2.1352313167259784</v>
      </c>
      <c r="G17" s="15"/>
    </row>
    <row r="18" spans="1:7" ht="18" customHeight="1">
      <c r="A18" s="5" t="s">
        <v>16</v>
      </c>
      <c r="B18" s="11">
        <v>124</v>
      </c>
      <c r="C18" s="13">
        <v>1848</v>
      </c>
      <c r="D18" s="16"/>
      <c r="E18" s="5" t="s">
        <v>16</v>
      </c>
      <c r="F18" s="10">
        <f t="shared" si="0"/>
        <v>6.7099567099567103</v>
      </c>
      <c r="G18" s="13"/>
    </row>
    <row r="19" spans="1:7" ht="18" customHeight="1">
      <c r="A19" s="5" t="s">
        <v>17</v>
      </c>
      <c r="B19" s="12">
        <v>64</v>
      </c>
      <c r="C19" s="15">
        <v>2591</v>
      </c>
      <c r="D19" s="17" t="s">
        <v>56</v>
      </c>
      <c r="E19" s="5" t="s">
        <v>17</v>
      </c>
      <c r="F19" s="10">
        <f t="shared" si="0"/>
        <v>2.4700887688151294</v>
      </c>
      <c r="G19" s="15"/>
    </row>
    <row r="20" spans="1:7" ht="18" customHeight="1">
      <c r="A20" s="5" t="s">
        <v>18</v>
      </c>
      <c r="B20" s="12">
        <v>21</v>
      </c>
      <c r="C20" s="13">
        <v>647</v>
      </c>
      <c r="D20" s="16"/>
      <c r="E20" s="5" t="s">
        <v>18</v>
      </c>
      <c r="F20" s="10">
        <f t="shared" si="0"/>
        <v>3.2457496136012365</v>
      </c>
      <c r="G20" s="13"/>
    </row>
    <row r="21" spans="1:7" ht="18" customHeight="1">
      <c r="A21" s="5" t="s">
        <v>20</v>
      </c>
      <c r="B21" s="12">
        <v>0</v>
      </c>
      <c r="C21" s="12">
        <v>54</v>
      </c>
      <c r="D21" s="16"/>
      <c r="E21" s="5" t="s">
        <v>20</v>
      </c>
      <c r="F21" s="10">
        <f t="shared" si="0"/>
        <v>0</v>
      </c>
      <c r="G21" s="12"/>
    </row>
    <row r="22" spans="1:7" ht="18" customHeight="1">
      <c r="A22" s="5" t="s">
        <v>21</v>
      </c>
      <c r="B22" s="12">
        <v>7</v>
      </c>
      <c r="C22" s="13">
        <v>171</v>
      </c>
      <c r="D22" s="16"/>
      <c r="E22" s="5" t="s">
        <v>21</v>
      </c>
      <c r="F22" s="10">
        <f t="shared" si="0"/>
        <v>4.0935672514619883</v>
      </c>
      <c r="G22" s="13"/>
    </row>
    <row r="23" spans="1:7" ht="18" customHeight="1">
      <c r="A23" s="5" t="s">
        <v>22</v>
      </c>
      <c r="B23" s="12">
        <v>1</v>
      </c>
      <c r="C23" s="12">
        <v>92</v>
      </c>
      <c r="D23" s="16"/>
      <c r="E23" s="5" t="s">
        <v>22</v>
      </c>
      <c r="F23" s="10">
        <f t="shared" si="0"/>
        <v>1.0869565217391304</v>
      </c>
      <c r="G23" s="12"/>
    </row>
    <row r="24" spans="1:7" ht="18" customHeight="1">
      <c r="A24" s="5" t="s">
        <v>23</v>
      </c>
      <c r="B24" s="12">
        <v>2</v>
      </c>
      <c r="C24" s="13">
        <v>335</v>
      </c>
      <c r="D24" s="16"/>
      <c r="E24" s="5" t="s">
        <v>23</v>
      </c>
      <c r="F24" s="10">
        <f t="shared" si="0"/>
        <v>0.59701492537313428</v>
      </c>
      <c r="G24" s="13"/>
    </row>
    <row r="25" spans="1:7" ht="18" customHeight="1">
      <c r="A25" s="5" t="s">
        <v>24</v>
      </c>
      <c r="B25" s="12">
        <v>4</v>
      </c>
      <c r="C25" s="13">
        <v>306</v>
      </c>
      <c r="D25" s="16"/>
      <c r="E25" s="5" t="s">
        <v>24</v>
      </c>
      <c r="F25" s="10">
        <f t="shared" si="0"/>
        <v>1.3071895424836601</v>
      </c>
      <c r="G25" s="13"/>
    </row>
    <row r="26" spans="1:7" ht="18" customHeight="1">
      <c r="A26" s="5" t="s">
        <v>25</v>
      </c>
      <c r="B26" s="12">
        <v>3</v>
      </c>
      <c r="C26" s="13">
        <v>272</v>
      </c>
      <c r="D26" s="16"/>
      <c r="E26" s="5" t="s">
        <v>25</v>
      </c>
      <c r="F26" s="10">
        <f t="shared" si="0"/>
        <v>1.1029411764705883</v>
      </c>
      <c r="G26" s="13"/>
    </row>
    <row r="27" spans="1:7" ht="18" customHeight="1">
      <c r="A27" s="5" t="s">
        <v>26</v>
      </c>
      <c r="B27" s="12">
        <v>3</v>
      </c>
      <c r="C27" s="15">
        <v>526</v>
      </c>
      <c r="D27" s="17" t="s">
        <v>19</v>
      </c>
      <c r="E27" s="5" t="s">
        <v>26</v>
      </c>
      <c r="F27" s="10">
        <f t="shared" si="0"/>
        <v>0.57034220532319391</v>
      </c>
      <c r="G27" s="15"/>
    </row>
    <row r="28" spans="1:7" ht="18" customHeight="1">
      <c r="A28" s="5" t="s">
        <v>27</v>
      </c>
      <c r="B28" s="11">
        <v>134</v>
      </c>
      <c r="C28" s="11">
        <v>847</v>
      </c>
      <c r="D28" s="17" t="s">
        <v>57</v>
      </c>
      <c r="E28" s="5" t="s">
        <v>27</v>
      </c>
      <c r="F28" s="10">
        <f t="shared" si="0"/>
        <v>15.820543093270366</v>
      </c>
      <c r="G28" s="11"/>
    </row>
    <row r="29" spans="1:7" ht="18" customHeight="1">
      <c r="A29" s="5" t="s">
        <v>28</v>
      </c>
      <c r="B29" s="12">
        <v>9</v>
      </c>
      <c r="C29" s="13">
        <v>318</v>
      </c>
      <c r="D29" s="16"/>
      <c r="E29" s="5" t="s">
        <v>28</v>
      </c>
      <c r="F29" s="10">
        <f t="shared" si="0"/>
        <v>2.8301886792452828</v>
      </c>
      <c r="G29" s="13"/>
    </row>
    <row r="30" spans="1:7" ht="18" customHeight="1">
      <c r="A30" s="5" t="s">
        <v>29</v>
      </c>
      <c r="B30" s="12">
        <v>4</v>
      </c>
      <c r="C30" s="13">
        <v>144</v>
      </c>
      <c r="D30" s="15"/>
      <c r="E30" s="5" t="s">
        <v>29</v>
      </c>
      <c r="F30" s="10">
        <f t="shared" si="0"/>
        <v>2.7777777777777777</v>
      </c>
      <c r="G30" s="13"/>
    </row>
    <row r="31" spans="1:7" ht="18" customHeight="1">
      <c r="A31" s="5" t="s">
        <v>30</v>
      </c>
      <c r="B31" s="12">
        <v>20</v>
      </c>
      <c r="C31" s="13">
        <v>800</v>
      </c>
      <c r="D31" s="15"/>
      <c r="E31" s="5" t="s">
        <v>30</v>
      </c>
      <c r="F31" s="10">
        <f t="shared" si="0"/>
        <v>2.5</v>
      </c>
      <c r="G31" s="13"/>
    </row>
    <row r="32" spans="1:7" ht="18" customHeight="1">
      <c r="A32" s="5" t="s">
        <v>31</v>
      </c>
      <c r="B32" s="11">
        <v>119</v>
      </c>
      <c r="C32" s="13">
        <v>2011</v>
      </c>
      <c r="D32" s="15"/>
      <c r="E32" s="5" t="s">
        <v>31</v>
      </c>
      <c r="F32" s="10">
        <f t="shared" si="0"/>
        <v>5.9174540029835905</v>
      </c>
      <c r="G32" s="13"/>
    </row>
    <row r="33" spans="1:7" ht="18" customHeight="1">
      <c r="A33" s="5" t="s">
        <v>32</v>
      </c>
      <c r="B33" s="12">
        <v>91</v>
      </c>
      <c r="C33" s="13">
        <v>1108</v>
      </c>
      <c r="D33" s="15"/>
      <c r="E33" s="5" t="s">
        <v>32</v>
      </c>
      <c r="F33" s="10">
        <f t="shared" si="0"/>
        <v>8.2129963898916962</v>
      </c>
      <c r="G33" s="13"/>
    </row>
    <row r="34" spans="1:7" ht="18" customHeight="1">
      <c r="A34" s="5" t="s">
        <v>33</v>
      </c>
      <c r="B34" s="12">
        <v>8</v>
      </c>
      <c r="C34" s="13">
        <v>176</v>
      </c>
      <c r="D34" s="15"/>
      <c r="E34" s="5" t="s">
        <v>33</v>
      </c>
      <c r="F34" s="10">
        <f t="shared" si="0"/>
        <v>4.5454545454545459</v>
      </c>
      <c r="G34" s="13"/>
    </row>
    <row r="35" spans="1:7" ht="18" customHeight="1">
      <c r="A35" s="5" t="s">
        <v>34</v>
      </c>
      <c r="B35" s="12">
        <v>16</v>
      </c>
      <c r="C35" s="13">
        <v>1102</v>
      </c>
      <c r="D35" s="15"/>
      <c r="E35" s="5" t="s">
        <v>34</v>
      </c>
      <c r="F35" s="10">
        <f t="shared" si="0"/>
        <v>1.4519056261343013</v>
      </c>
      <c r="G35" s="13"/>
    </row>
    <row r="36" spans="1:7" ht="18" customHeight="1">
      <c r="A36" s="5" t="s">
        <v>35</v>
      </c>
      <c r="B36" s="12">
        <v>0</v>
      </c>
      <c r="C36" s="13">
        <v>115</v>
      </c>
      <c r="D36" s="15"/>
      <c r="E36" s="5" t="s">
        <v>35</v>
      </c>
      <c r="F36" s="10">
        <f t="shared" si="0"/>
        <v>0</v>
      </c>
      <c r="G36" s="13"/>
    </row>
    <row r="37" spans="1:7" ht="18" customHeight="1">
      <c r="A37" s="5" t="s">
        <v>36</v>
      </c>
      <c r="B37" s="12">
        <v>0</v>
      </c>
      <c r="C37" s="14">
        <v>91</v>
      </c>
      <c r="D37" s="15"/>
      <c r="E37" s="5" t="s">
        <v>36</v>
      </c>
      <c r="F37" s="10">
        <f t="shared" si="0"/>
        <v>0</v>
      </c>
      <c r="G37" s="14"/>
    </row>
    <row r="38" spans="1:7" ht="18" customHeight="1">
      <c r="A38" s="5" t="s">
        <v>37</v>
      </c>
      <c r="B38" s="12">
        <v>0</v>
      </c>
      <c r="C38" s="13">
        <v>181</v>
      </c>
      <c r="D38" s="15"/>
      <c r="E38" s="5" t="s">
        <v>37</v>
      </c>
      <c r="F38" s="10">
        <f t="shared" si="0"/>
        <v>0</v>
      </c>
      <c r="G38" s="13"/>
    </row>
    <row r="39" spans="1:7" ht="18" customHeight="1">
      <c r="A39" s="5" t="s">
        <v>38</v>
      </c>
      <c r="B39" s="12">
        <v>1</v>
      </c>
      <c r="C39" s="13">
        <v>552</v>
      </c>
      <c r="D39" s="15"/>
      <c r="E39" s="5" t="s">
        <v>38</v>
      </c>
      <c r="F39" s="10">
        <f t="shared" si="0"/>
        <v>0.18115942028985507</v>
      </c>
      <c r="G39" s="13"/>
    </row>
    <row r="40" spans="1:7" ht="18" customHeight="1">
      <c r="A40" s="5" t="s">
        <v>39</v>
      </c>
      <c r="B40" s="12">
        <v>3</v>
      </c>
      <c r="C40" s="13">
        <v>164</v>
      </c>
      <c r="D40" s="15"/>
      <c r="E40" s="5" t="s">
        <v>39</v>
      </c>
      <c r="F40" s="10">
        <f t="shared" si="0"/>
        <v>1.8292682926829269</v>
      </c>
      <c r="G40" s="13"/>
    </row>
    <row r="41" spans="1:7" ht="18" customHeight="1">
      <c r="A41" s="5" t="s">
        <v>40</v>
      </c>
      <c r="B41" s="12">
        <v>1</v>
      </c>
      <c r="C41" s="14">
        <v>83</v>
      </c>
      <c r="D41" s="15"/>
      <c r="E41" s="5" t="s">
        <v>40</v>
      </c>
      <c r="F41" s="10">
        <f t="shared" si="0"/>
        <v>1.2048192771084338</v>
      </c>
      <c r="G41" s="14"/>
    </row>
    <row r="42" spans="1:7" ht="18" customHeight="1">
      <c r="A42" s="5" t="s">
        <v>41</v>
      </c>
      <c r="B42" s="12">
        <v>1</v>
      </c>
      <c r="C42" s="13">
        <v>128</v>
      </c>
      <c r="D42" s="15"/>
      <c r="E42" s="5" t="s">
        <v>41</v>
      </c>
      <c r="F42" s="10">
        <f t="shared" si="0"/>
        <v>0.78125</v>
      </c>
      <c r="G42" s="13"/>
    </row>
    <row r="43" spans="1:7" ht="18" customHeight="1">
      <c r="A43" s="5" t="s">
        <v>42</v>
      </c>
      <c r="B43" s="12">
        <v>3</v>
      </c>
      <c r="C43" s="11">
        <v>181</v>
      </c>
      <c r="D43" s="15"/>
      <c r="E43" s="5" t="s">
        <v>42</v>
      </c>
      <c r="F43" s="10">
        <f t="shared" si="0"/>
        <v>1.6574585635359116</v>
      </c>
      <c r="G43" s="11"/>
    </row>
    <row r="44" spans="1:7" ht="18" customHeight="1">
      <c r="A44" s="5" t="s">
        <v>43</v>
      </c>
      <c r="B44" s="12">
        <v>12</v>
      </c>
      <c r="C44" s="13">
        <v>270</v>
      </c>
      <c r="D44" s="15"/>
      <c r="E44" s="5" t="s">
        <v>43</v>
      </c>
      <c r="F44" s="10">
        <f t="shared" si="0"/>
        <v>4.4444444444444446</v>
      </c>
      <c r="G44" s="13"/>
    </row>
    <row r="45" spans="1:7" ht="18" customHeight="1">
      <c r="A45" s="5" t="s">
        <v>44</v>
      </c>
      <c r="B45" s="12">
        <v>5</v>
      </c>
      <c r="C45" s="13">
        <v>626</v>
      </c>
      <c r="D45" s="15"/>
      <c r="E45" s="5" t="s">
        <v>44</v>
      </c>
      <c r="F45" s="10">
        <f t="shared" si="0"/>
        <v>0.79872204472843455</v>
      </c>
      <c r="G45" s="13"/>
    </row>
    <row r="46" spans="1:7" ht="18" customHeight="1">
      <c r="A46" s="5" t="s">
        <v>45</v>
      </c>
      <c r="B46" s="12">
        <v>1</v>
      </c>
      <c r="C46" s="13">
        <v>100</v>
      </c>
      <c r="D46" s="15"/>
      <c r="E46" s="5" t="s">
        <v>45</v>
      </c>
      <c r="F46" s="10">
        <f t="shared" si="0"/>
        <v>1</v>
      </c>
      <c r="G46" s="13"/>
    </row>
    <row r="47" spans="1:7" ht="18" customHeight="1">
      <c r="A47" s="5" t="s">
        <v>46</v>
      </c>
      <c r="B47" s="12">
        <v>1</v>
      </c>
      <c r="C47" s="13">
        <v>213</v>
      </c>
      <c r="D47" s="15"/>
      <c r="E47" s="5" t="s">
        <v>46</v>
      </c>
      <c r="F47" s="10">
        <f t="shared" si="0"/>
        <v>0.46948356807511737</v>
      </c>
      <c r="G47" s="13"/>
    </row>
    <row r="48" spans="1:7" ht="18" customHeight="1">
      <c r="A48" s="5" t="s">
        <v>47</v>
      </c>
      <c r="B48" s="12">
        <v>7</v>
      </c>
      <c r="C48" s="13">
        <v>467</v>
      </c>
      <c r="D48" s="15"/>
      <c r="E48" s="5" t="s">
        <v>47</v>
      </c>
      <c r="F48" s="10">
        <f t="shared" si="0"/>
        <v>1.4989293361884368</v>
      </c>
      <c r="G48" s="13"/>
    </row>
    <row r="49" spans="1:7" ht="18" customHeight="1">
      <c r="A49" s="5" t="s">
        <v>48</v>
      </c>
      <c r="B49" s="12">
        <v>3</v>
      </c>
      <c r="C49" s="13">
        <v>167</v>
      </c>
      <c r="D49" s="15"/>
      <c r="E49" s="5" t="s">
        <v>48</v>
      </c>
      <c r="F49" s="10">
        <f t="shared" si="0"/>
        <v>1.7964071856287425</v>
      </c>
      <c r="G49" s="13"/>
    </row>
    <row r="50" spans="1:7" ht="18" customHeight="1">
      <c r="A50" s="5" t="s">
        <v>49</v>
      </c>
      <c r="B50" s="12">
        <v>3</v>
      </c>
      <c r="C50" s="13">
        <v>170</v>
      </c>
      <c r="D50" s="15"/>
      <c r="E50" s="5" t="s">
        <v>49</v>
      </c>
      <c r="F50" s="10">
        <f t="shared" si="0"/>
        <v>1.7647058823529411</v>
      </c>
      <c r="G50" s="13"/>
    </row>
    <row r="51" spans="1:7" ht="18" customHeight="1">
      <c r="A51" s="5" t="s">
        <v>50</v>
      </c>
      <c r="B51" s="12">
        <v>0</v>
      </c>
      <c r="C51" s="13">
        <v>171</v>
      </c>
      <c r="D51" s="15"/>
      <c r="E51" s="5" t="s">
        <v>50</v>
      </c>
      <c r="F51" s="10">
        <f t="shared" si="0"/>
        <v>0</v>
      </c>
      <c r="G51" s="13"/>
    </row>
    <row r="52" spans="1:7" ht="18" customHeight="1">
      <c r="A52" s="5" t="s">
        <v>51</v>
      </c>
      <c r="B52" s="12">
        <v>3</v>
      </c>
      <c r="C52" s="13">
        <v>238</v>
      </c>
      <c r="D52" s="15"/>
      <c r="E52" s="5" t="s">
        <v>51</v>
      </c>
      <c r="F52" s="10">
        <f t="shared" si="0"/>
        <v>1.2605042016806722</v>
      </c>
      <c r="G52" s="13"/>
    </row>
    <row r="53" spans="1:7" ht="18" customHeight="1">
      <c r="A53" s="5" t="s">
        <v>52</v>
      </c>
      <c r="B53" s="11">
        <v>926</v>
      </c>
      <c r="C53" s="13">
        <v>18015</v>
      </c>
      <c r="D53" s="15"/>
      <c r="E53" s="5" t="s">
        <v>52</v>
      </c>
      <c r="F53" s="10">
        <f t="shared" si="0"/>
        <v>5.1401609769636414</v>
      </c>
      <c r="G53" s="13"/>
    </row>
    <row r="54" spans="1:7" ht="115" customHeight="1">
      <c r="A54" s="22" t="s">
        <v>58</v>
      </c>
      <c r="B54" s="23"/>
      <c r="C54" s="23"/>
      <c r="D54" s="23"/>
      <c r="E54" s="23"/>
      <c r="F54" s="23"/>
      <c r="G54" s="24"/>
    </row>
  </sheetData>
  <mergeCells count="1">
    <mergeCell ref="A54:G54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I33" zoomScale="125" zoomScaleNormal="125" zoomScalePageLayoutView="125" workbookViewId="0">
      <selection activeCell="T54" sqref="T54"/>
    </sheetView>
  </sheetViews>
  <sheetFormatPr baseColWidth="12" defaultColWidth="8.83203125" defaultRowHeight="19" x14ac:dyDescent="0"/>
  <cols>
    <col min="1" max="1" width="11.33203125" style="3" customWidth="1"/>
    <col min="2" max="2" width="6.1640625" style="4" customWidth="1"/>
    <col min="3" max="3" width="7.1640625" style="4" customWidth="1"/>
    <col min="4" max="4" width="7.33203125" style="3" customWidth="1"/>
    <col min="5" max="5" width="8.6640625" style="3" customWidth="1"/>
    <col min="6" max="6" width="7.6640625" style="4" customWidth="1"/>
    <col min="7" max="7" width="8.1640625" style="3" customWidth="1"/>
    <col min="8" max="8" width="8.1640625" style="1" customWidth="1"/>
    <col min="9" max="9" width="7.1640625" style="1" customWidth="1"/>
    <col min="10" max="19" width="8.83203125" style="1"/>
    <col min="20" max="20" width="10.5" style="1" customWidth="1"/>
    <col min="21" max="16384" width="8.83203125" style="1"/>
  </cols>
  <sheetData>
    <row r="1" spans="1:9" ht="32" customHeight="1">
      <c r="A1" s="18" t="s">
        <v>53</v>
      </c>
      <c r="B1" s="1"/>
      <c r="C1" s="1"/>
      <c r="D1" s="1"/>
      <c r="E1" s="1"/>
      <c r="F1" s="1"/>
      <c r="G1" s="1"/>
    </row>
    <row r="2" spans="1:9" ht="32" customHeight="1">
      <c r="A2" s="1" t="s">
        <v>59</v>
      </c>
      <c r="B2" s="1"/>
      <c r="C2" s="1"/>
      <c r="D2" s="1"/>
      <c r="E2" s="1"/>
      <c r="F2" s="1"/>
      <c r="G2" s="1"/>
    </row>
    <row r="3" spans="1:9" ht="16" customHeight="1">
      <c r="A3" s="19" t="s">
        <v>60</v>
      </c>
      <c r="B3" s="1"/>
      <c r="C3" s="1"/>
      <c r="D3" s="1"/>
      <c r="E3" s="1"/>
      <c r="F3" s="1"/>
      <c r="G3" s="1"/>
    </row>
    <row r="4" spans="1:9" ht="16" customHeight="1">
      <c r="A4" s="19" t="s">
        <v>61</v>
      </c>
      <c r="B4" s="1"/>
      <c r="C4" s="1"/>
      <c r="D4" s="1"/>
      <c r="E4" s="1"/>
      <c r="F4" s="1"/>
      <c r="G4" s="1"/>
    </row>
    <row r="5" spans="1:9" s="2" customFormat="1" ht="41" customHeight="1">
      <c r="A5" s="5" t="s">
        <v>0</v>
      </c>
      <c r="B5" s="6" t="s">
        <v>1</v>
      </c>
      <c r="C5" s="6" t="s">
        <v>2</v>
      </c>
      <c r="D5" s="7" t="s">
        <v>3</v>
      </c>
      <c r="E5" s="5" t="s">
        <v>0</v>
      </c>
      <c r="F5" s="9" t="s">
        <v>54</v>
      </c>
      <c r="G5" s="8" t="s">
        <v>64</v>
      </c>
      <c r="H5" s="5" t="s">
        <v>0</v>
      </c>
      <c r="I5" s="21" t="s">
        <v>62</v>
      </c>
    </row>
    <row r="6" spans="1:9" ht="18" customHeight="1">
      <c r="A6" s="5" t="s">
        <v>4</v>
      </c>
      <c r="B6" s="11">
        <v>157</v>
      </c>
      <c r="C6" s="13">
        <v>1652</v>
      </c>
      <c r="D6" s="16"/>
      <c r="E6" s="5" t="s">
        <v>4</v>
      </c>
      <c r="F6" s="10">
        <f>100*B6/C6</f>
        <v>9.5036319612590798</v>
      </c>
      <c r="G6" s="13">
        <v>5320</v>
      </c>
      <c r="H6" s="5" t="s">
        <v>4</v>
      </c>
      <c r="I6" s="1">
        <f>10*C6/G6</f>
        <v>3.1052631578947367</v>
      </c>
    </row>
    <row r="7" spans="1:9" ht="18" customHeight="1">
      <c r="A7" s="5" t="s">
        <v>5</v>
      </c>
      <c r="B7" s="12">
        <v>0</v>
      </c>
      <c r="C7" s="14">
        <v>79</v>
      </c>
      <c r="D7" s="16"/>
      <c r="E7" s="5" t="s">
        <v>5</v>
      </c>
      <c r="F7" s="10">
        <f t="shared" ref="F7:F53" si="0">100*B7/C7</f>
        <v>0</v>
      </c>
      <c r="G7" s="14">
        <v>1278</v>
      </c>
      <c r="H7" s="5" t="s">
        <v>5</v>
      </c>
      <c r="I7" s="1">
        <f t="shared" ref="I7:I53" si="1">10*C7/G7</f>
        <v>0.61815336463223791</v>
      </c>
    </row>
    <row r="8" spans="1:9" ht="18" customHeight="1">
      <c r="A8" s="5" t="s">
        <v>6</v>
      </c>
      <c r="B8" s="12">
        <v>0</v>
      </c>
      <c r="C8" s="14">
        <v>29</v>
      </c>
      <c r="D8" s="16"/>
      <c r="E8" s="5" t="s">
        <v>6</v>
      </c>
      <c r="F8" s="10">
        <f t="shared" si="0"/>
        <v>0</v>
      </c>
      <c r="G8" s="14">
        <v>1255</v>
      </c>
      <c r="H8" s="5" t="s">
        <v>6</v>
      </c>
      <c r="I8" s="1">
        <f t="shared" si="1"/>
        <v>0.23107569721115537</v>
      </c>
    </row>
    <row r="9" spans="1:9" ht="18" customHeight="1">
      <c r="A9" s="5" t="s">
        <v>7</v>
      </c>
      <c r="B9" s="12">
        <v>1</v>
      </c>
      <c r="C9" s="13">
        <v>144</v>
      </c>
      <c r="D9" s="16"/>
      <c r="E9" s="5" t="s">
        <v>7</v>
      </c>
      <c r="F9" s="10">
        <f t="shared" si="0"/>
        <v>0.69444444444444442</v>
      </c>
      <c r="G9" s="13">
        <v>2323</v>
      </c>
      <c r="H9" s="5" t="s">
        <v>7</v>
      </c>
      <c r="I9" s="1">
        <f t="shared" si="1"/>
        <v>0.6198880757640981</v>
      </c>
    </row>
    <row r="10" spans="1:9" ht="18" customHeight="1">
      <c r="A10" s="5" t="s">
        <v>8</v>
      </c>
      <c r="B10" s="12">
        <v>2</v>
      </c>
      <c r="C10" s="13">
        <v>114</v>
      </c>
      <c r="D10" s="16"/>
      <c r="E10" s="5" t="s">
        <v>8</v>
      </c>
      <c r="F10" s="10">
        <f t="shared" si="0"/>
        <v>1.7543859649122806</v>
      </c>
      <c r="G10" s="13">
        <v>996</v>
      </c>
      <c r="H10" s="5" t="s">
        <v>8</v>
      </c>
      <c r="I10" s="1">
        <f t="shared" si="1"/>
        <v>1.1445783132530121</v>
      </c>
    </row>
    <row r="11" spans="1:9" ht="18" customHeight="1">
      <c r="A11" s="5" t="s">
        <v>9</v>
      </c>
      <c r="B11" s="12">
        <v>0</v>
      </c>
      <c r="C11" s="13">
        <v>133</v>
      </c>
      <c r="D11" s="16"/>
      <c r="E11" s="5" t="s">
        <v>9</v>
      </c>
      <c r="F11" s="10">
        <f t="shared" si="0"/>
        <v>0</v>
      </c>
      <c r="G11" s="13">
        <v>1102</v>
      </c>
      <c r="H11" s="5" t="s">
        <v>9</v>
      </c>
      <c r="I11" s="1">
        <f t="shared" si="1"/>
        <v>1.2068965517241379</v>
      </c>
    </row>
    <row r="12" spans="1:9" ht="18" customHeight="1">
      <c r="A12" s="5" t="s">
        <v>10</v>
      </c>
      <c r="B12" s="12">
        <v>2</v>
      </c>
      <c r="C12" s="13">
        <v>132</v>
      </c>
      <c r="D12" s="16"/>
      <c r="E12" s="5" t="s">
        <v>10</v>
      </c>
      <c r="F12" s="10">
        <f t="shared" si="0"/>
        <v>1.5151515151515151</v>
      </c>
      <c r="G12" s="13">
        <v>1882</v>
      </c>
      <c r="H12" s="5" t="s">
        <v>10</v>
      </c>
      <c r="I12" s="1">
        <f t="shared" si="1"/>
        <v>0.70138150903294372</v>
      </c>
    </row>
    <row r="13" spans="1:9" ht="18" customHeight="1">
      <c r="A13" s="5" t="s">
        <v>11</v>
      </c>
      <c r="B13" s="12">
        <v>3</v>
      </c>
      <c r="C13" s="13">
        <v>464</v>
      </c>
      <c r="D13" s="16"/>
      <c r="E13" s="5" t="s">
        <v>11</v>
      </c>
      <c r="F13" s="10">
        <f t="shared" si="0"/>
        <v>0.64655172413793105</v>
      </c>
      <c r="G13" s="13">
        <v>2892</v>
      </c>
      <c r="H13" s="5" t="s">
        <v>11</v>
      </c>
      <c r="I13" s="1">
        <f t="shared" si="1"/>
        <v>1.6044260027662518</v>
      </c>
    </row>
    <row r="14" spans="1:9" ht="18" customHeight="1">
      <c r="A14" s="5" t="s">
        <v>12</v>
      </c>
      <c r="B14" s="12">
        <v>3</v>
      </c>
      <c r="C14" s="13">
        <v>263</v>
      </c>
      <c r="D14" s="16"/>
      <c r="E14" s="5" t="s">
        <v>12</v>
      </c>
      <c r="F14" s="10">
        <f t="shared" si="0"/>
        <v>1.1406844106463878</v>
      </c>
      <c r="G14" s="13">
        <v>1957</v>
      </c>
      <c r="H14" s="5" t="s">
        <v>12</v>
      </c>
      <c r="I14" s="1">
        <f t="shared" si="1"/>
        <v>1.3438937148696986</v>
      </c>
    </row>
    <row r="15" spans="1:9" ht="18" customHeight="1">
      <c r="A15" s="5" t="s">
        <v>13</v>
      </c>
      <c r="B15" s="12">
        <v>10</v>
      </c>
      <c r="C15" s="13">
        <v>173</v>
      </c>
      <c r="D15" s="16"/>
      <c r="E15" s="5" t="s">
        <v>13</v>
      </c>
      <c r="F15" s="10">
        <f t="shared" si="0"/>
        <v>5.7803468208092488</v>
      </c>
      <c r="G15" s="13">
        <v>1960</v>
      </c>
      <c r="H15" s="5" t="s">
        <v>13</v>
      </c>
      <c r="I15" s="1">
        <f t="shared" si="1"/>
        <v>0.88265306122448983</v>
      </c>
    </row>
    <row r="16" spans="1:9" ht="18" customHeight="1">
      <c r="A16" s="5" t="s">
        <v>14</v>
      </c>
      <c r="B16" s="12">
        <v>38</v>
      </c>
      <c r="C16" s="13">
        <v>684</v>
      </c>
      <c r="D16" s="16"/>
      <c r="E16" s="5" t="s">
        <v>14</v>
      </c>
      <c r="F16" s="10">
        <f t="shared" si="0"/>
        <v>5.5555555555555554</v>
      </c>
      <c r="G16" s="13">
        <v>7310</v>
      </c>
      <c r="H16" s="5" t="s">
        <v>14</v>
      </c>
      <c r="I16" s="1">
        <f t="shared" si="1"/>
        <v>0.93570451436388513</v>
      </c>
    </row>
    <row r="17" spans="1:9" ht="18" customHeight="1">
      <c r="A17" s="5" t="s">
        <v>15</v>
      </c>
      <c r="B17" s="12">
        <v>36</v>
      </c>
      <c r="C17" s="15">
        <v>1686</v>
      </c>
      <c r="D17" s="17" t="s">
        <v>55</v>
      </c>
      <c r="E17" s="5" t="s">
        <v>15</v>
      </c>
      <c r="F17" s="10">
        <f t="shared" si="0"/>
        <v>2.1352313167259784</v>
      </c>
      <c r="G17" s="15">
        <v>6246</v>
      </c>
      <c r="H17" s="5" t="s">
        <v>15</v>
      </c>
      <c r="I17" s="1">
        <f t="shared" si="1"/>
        <v>2.6993275696445727</v>
      </c>
    </row>
    <row r="18" spans="1:9" ht="18" customHeight="1">
      <c r="A18" s="5" t="s">
        <v>16</v>
      </c>
      <c r="B18" s="11">
        <v>124</v>
      </c>
      <c r="C18" s="13">
        <v>1848</v>
      </c>
      <c r="D18" s="16"/>
      <c r="E18" s="5" t="s">
        <v>16</v>
      </c>
      <c r="F18" s="10">
        <f t="shared" si="0"/>
        <v>6.7099567099567103</v>
      </c>
      <c r="G18" s="13">
        <v>13724</v>
      </c>
      <c r="H18" s="5" t="s">
        <v>16</v>
      </c>
      <c r="I18" s="1">
        <f t="shared" si="1"/>
        <v>1.3465461964441854</v>
      </c>
    </row>
    <row r="19" spans="1:9" ht="18" customHeight="1">
      <c r="A19" s="5" t="s">
        <v>17</v>
      </c>
      <c r="B19" s="12">
        <v>64</v>
      </c>
      <c r="C19" s="15">
        <v>2591</v>
      </c>
      <c r="D19" s="17" t="s">
        <v>56</v>
      </c>
      <c r="E19" s="5" t="s">
        <v>17</v>
      </c>
      <c r="F19" s="10">
        <f t="shared" si="0"/>
        <v>2.4700887688151294</v>
      </c>
      <c r="G19" s="15">
        <v>9159</v>
      </c>
      <c r="H19" s="5" t="s">
        <v>17</v>
      </c>
      <c r="I19" s="1">
        <f t="shared" si="1"/>
        <v>2.8289114532154165</v>
      </c>
    </row>
    <row r="20" spans="1:9" ht="18" customHeight="1">
      <c r="A20" s="5" t="s">
        <v>18</v>
      </c>
      <c r="B20" s="12">
        <v>21</v>
      </c>
      <c r="C20" s="13">
        <v>647</v>
      </c>
      <c r="D20" s="16"/>
      <c r="E20" s="5" t="s">
        <v>18</v>
      </c>
      <c r="F20" s="10">
        <f t="shared" si="0"/>
        <v>3.2457496136012365</v>
      </c>
      <c r="G20" s="13">
        <v>2267</v>
      </c>
      <c r="H20" s="5" t="s">
        <v>18</v>
      </c>
      <c r="I20" s="1">
        <f t="shared" si="1"/>
        <v>2.8539920599911777</v>
      </c>
    </row>
    <row r="21" spans="1:9" ht="18" customHeight="1">
      <c r="A21" s="5" t="s">
        <v>20</v>
      </c>
      <c r="B21" s="12">
        <v>0</v>
      </c>
      <c r="C21" s="12">
        <v>54</v>
      </c>
      <c r="D21" s="16"/>
      <c r="E21" s="5" t="s">
        <v>20</v>
      </c>
      <c r="F21" s="10">
        <f t="shared" si="0"/>
        <v>0</v>
      </c>
      <c r="G21" s="12">
        <v>1056</v>
      </c>
      <c r="H21" s="5" t="s">
        <v>20</v>
      </c>
      <c r="I21" s="1">
        <f t="shared" si="1"/>
        <v>0.51136363636363635</v>
      </c>
    </row>
    <row r="22" spans="1:9" ht="18" customHeight="1">
      <c r="A22" s="5" t="s">
        <v>21</v>
      </c>
      <c r="B22" s="12">
        <v>7</v>
      </c>
      <c r="C22" s="13">
        <v>171</v>
      </c>
      <c r="D22" s="16"/>
      <c r="E22" s="5" t="s">
        <v>21</v>
      </c>
      <c r="F22" s="10">
        <f t="shared" si="0"/>
        <v>4.0935672514619883</v>
      </c>
      <c r="G22" s="13">
        <v>1147</v>
      </c>
      <c r="H22" s="5" t="s">
        <v>21</v>
      </c>
      <c r="I22" s="1">
        <f t="shared" si="1"/>
        <v>1.4908456843940714</v>
      </c>
    </row>
    <row r="23" spans="1:9" ht="18" customHeight="1">
      <c r="A23" s="5" t="s">
        <v>22</v>
      </c>
      <c r="B23" s="12">
        <v>1</v>
      </c>
      <c r="C23" s="12">
        <v>92</v>
      </c>
      <c r="D23" s="16"/>
      <c r="E23" s="5" t="s">
        <v>22</v>
      </c>
      <c r="F23" s="10">
        <f t="shared" si="0"/>
        <v>1.0869565217391304</v>
      </c>
      <c r="G23" s="12">
        <v>779</v>
      </c>
      <c r="H23" s="5" t="s">
        <v>22</v>
      </c>
      <c r="I23" s="1">
        <f t="shared" si="1"/>
        <v>1.1810012836970476</v>
      </c>
    </row>
    <row r="24" spans="1:9" ht="18" customHeight="1">
      <c r="A24" s="5" t="s">
        <v>23</v>
      </c>
      <c r="B24" s="12">
        <v>2</v>
      </c>
      <c r="C24" s="13">
        <v>335</v>
      </c>
      <c r="D24" s="16"/>
      <c r="E24" s="5" t="s">
        <v>23</v>
      </c>
      <c r="F24" s="10">
        <f t="shared" si="0"/>
        <v>0.59701492537313428</v>
      </c>
      <c r="G24" s="13">
        <v>823</v>
      </c>
      <c r="H24" s="5" t="s">
        <v>23</v>
      </c>
      <c r="I24" s="1">
        <f t="shared" si="1"/>
        <v>4.0704738760631836</v>
      </c>
    </row>
    <row r="25" spans="1:9" ht="18" customHeight="1">
      <c r="A25" s="5" t="s">
        <v>24</v>
      </c>
      <c r="B25" s="12">
        <v>4</v>
      </c>
      <c r="C25" s="13">
        <v>306</v>
      </c>
      <c r="D25" s="16"/>
      <c r="E25" s="5" t="s">
        <v>24</v>
      </c>
      <c r="F25" s="10">
        <f t="shared" si="0"/>
        <v>1.3071895424836601</v>
      </c>
      <c r="G25" s="13">
        <v>2076</v>
      </c>
      <c r="H25" s="5" t="s">
        <v>24</v>
      </c>
      <c r="I25" s="1">
        <f t="shared" si="1"/>
        <v>1.4739884393063585</v>
      </c>
    </row>
    <row r="26" spans="1:9" ht="18" customHeight="1">
      <c r="A26" s="5" t="s">
        <v>25</v>
      </c>
      <c r="B26" s="12">
        <v>3</v>
      </c>
      <c r="C26" s="13">
        <v>272</v>
      </c>
      <c r="D26" s="16"/>
      <c r="E26" s="5" t="s">
        <v>25</v>
      </c>
      <c r="F26" s="10">
        <f t="shared" si="0"/>
        <v>1.1029411764705883</v>
      </c>
      <c r="G26" s="13">
        <v>2008</v>
      </c>
      <c r="H26" s="5" t="s">
        <v>25</v>
      </c>
      <c r="I26" s="1">
        <f t="shared" si="1"/>
        <v>1.3545816733067728</v>
      </c>
    </row>
    <row r="27" spans="1:9" ht="18" customHeight="1">
      <c r="A27" s="5" t="s">
        <v>26</v>
      </c>
      <c r="B27" s="12">
        <v>3</v>
      </c>
      <c r="C27" s="15">
        <v>526</v>
      </c>
      <c r="D27" s="17" t="s">
        <v>19</v>
      </c>
      <c r="E27" s="5" t="s">
        <v>26</v>
      </c>
      <c r="F27" s="10">
        <f t="shared" si="0"/>
        <v>0.57034220532319391</v>
      </c>
      <c r="G27" s="15">
        <v>3675</v>
      </c>
      <c r="H27" s="5" t="s">
        <v>26</v>
      </c>
      <c r="I27" s="1">
        <f t="shared" si="1"/>
        <v>1.4312925170068027</v>
      </c>
    </row>
    <row r="28" spans="1:9" ht="18" customHeight="1">
      <c r="A28" s="5" t="s">
        <v>27</v>
      </c>
      <c r="B28" s="11">
        <v>134</v>
      </c>
      <c r="C28" s="11">
        <v>847</v>
      </c>
      <c r="D28" s="17" t="s">
        <v>57</v>
      </c>
      <c r="E28" s="5" t="s">
        <v>27</v>
      </c>
      <c r="F28" s="10">
        <f t="shared" si="0"/>
        <v>15.820543093270366</v>
      </c>
      <c r="G28" s="11">
        <v>7525</v>
      </c>
      <c r="H28" s="5" t="s">
        <v>27</v>
      </c>
      <c r="I28" s="1">
        <f t="shared" si="1"/>
        <v>1.1255813953488372</v>
      </c>
    </row>
    <row r="29" spans="1:9" ht="18" customHeight="1">
      <c r="A29" s="5" t="s">
        <v>28</v>
      </c>
      <c r="B29" s="12">
        <v>9</v>
      </c>
      <c r="C29" s="13">
        <v>318</v>
      </c>
      <c r="D29" s="16"/>
      <c r="E29" s="5" t="s">
        <v>28</v>
      </c>
      <c r="F29" s="10">
        <f t="shared" si="0"/>
        <v>2.8301886792452828</v>
      </c>
      <c r="G29" s="13">
        <v>1800</v>
      </c>
      <c r="H29" s="5" t="s">
        <v>28</v>
      </c>
      <c r="I29" s="1">
        <f t="shared" si="1"/>
        <v>1.7666666666666666</v>
      </c>
    </row>
    <row r="30" spans="1:9" ht="18" customHeight="1">
      <c r="A30" s="5" t="s">
        <v>29</v>
      </c>
      <c r="B30" s="12">
        <v>4</v>
      </c>
      <c r="C30" s="13">
        <v>144</v>
      </c>
      <c r="D30" s="15"/>
      <c r="E30" s="5" t="s">
        <v>29</v>
      </c>
      <c r="F30" s="10">
        <f t="shared" si="0"/>
        <v>2.7777777777777777</v>
      </c>
      <c r="G30" s="13">
        <v>1413</v>
      </c>
      <c r="H30" s="5" t="s">
        <v>29</v>
      </c>
      <c r="I30" s="1">
        <f t="shared" si="1"/>
        <v>1.0191082802547771</v>
      </c>
    </row>
    <row r="31" spans="1:9" ht="18" customHeight="1">
      <c r="A31" s="5" t="s">
        <v>30</v>
      </c>
      <c r="B31" s="12">
        <v>20</v>
      </c>
      <c r="C31" s="13">
        <v>800</v>
      </c>
      <c r="D31" s="15"/>
      <c r="E31" s="5" t="s">
        <v>30</v>
      </c>
      <c r="F31" s="10">
        <f t="shared" si="0"/>
        <v>2.5</v>
      </c>
      <c r="G31" s="13">
        <v>2599</v>
      </c>
      <c r="H31" s="5" t="s">
        <v>30</v>
      </c>
      <c r="I31" s="1">
        <f t="shared" si="1"/>
        <v>3.0781069642170067</v>
      </c>
    </row>
    <row r="32" spans="1:9" ht="18" customHeight="1">
      <c r="A32" s="5" t="s">
        <v>31</v>
      </c>
      <c r="B32" s="11">
        <v>119</v>
      </c>
      <c r="C32" s="13">
        <v>2011</v>
      </c>
      <c r="D32" s="15"/>
      <c r="E32" s="5" t="s">
        <v>31</v>
      </c>
      <c r="F32" s="10">
        <f t="shared" si="0"/>
        <v>5.9174540029835905</v>
      </c>
      <c r="G32" s="13">
        <v>8823</v>
      </c>
      <c r="H32" s="5" t="s">
        <v>31</v>
      </c>
      <c r="I32" s="1">
        <f t="shared" si="1"/>
        <v>2.2792700895387057</v>
      </c>
    </row>
    <row r="33" spans="1:9" ht="18" customHeight="1">
      <c r="A33" s="5" t="s">
        <v>32</v>
      </c>
      <c r="B33" s="12">
        <v>91</v>
      </c>
      <c r="C33" s="13">
        <v>1108</v>
      </c>
      <c r="D33" s="15"/>
      <c r="E33" s="5" t="s">
        <v>32</v>
      </c>
      <c r="F33" s="10">
        <f t="shared" si="0"/>
        <v>8.2129963898916962</v>
      </c>
      <c r="G33" s="13">
        <v>5503</v>
      </c>
      <c r="H33" s="5" t="s">
        <v>32</v>
      </c>
      <c r="I33" s="1">
        <f t="shared" si="1"/>
        <v>2.0134472106123931</v>
      </c>
    </row>
    <row r="34" spans="1:9" ht="18" customHeight="1">
      <c r="A34" s="5" t="s">
        <v>33</v>
      </c>
      <c r="B34" s="12">
        <v>8</v>
      </c>
      <c r="C34" s="13">
        <v>176</v>
      </c>
      <c r="D34" s="15"/>
      <c r="E34" s="5" t="s">
        <v>33</v>
      </c>
      <c r="F34" s="10">
        <f t="shared" si="0"/>
        <v>4.5454545454545459</v>
      </c>
      <c r="G34" s="13">
        <v>1348</v>
      </c>
      <c r="H34" s="5" t="s">
        <v>33</v>
      </c>
      <c r="I34" s="1">
        <f t="shared" si="1"/>
        <v>1.3056379821958457</v>
      </c>
    </row>
    <row r="35" spans="1:9" ht="18" customHeight="1">
      <c r="A35" s="5" t="s">
        <v>34</v>
      </c>
      <c r="B35" s="12">
        <v>16</v>
      </c>
      <c r="C35" s="13">
        <v>1102</v>
      </c>
      <c r="D35" s="15"/>
      <c r="E35" s="5" t="s">
        <v>34</v>
      </c>
      <c r="F35" s="10">
        <f t="shared" si="0"/>
        <v>1.4519056261343013</v>
      </c>
      <c r="G35" s="13">
        <v>945</v>
      </c>
      <c r="H35" s="5" t="s">
        <v>34</v>
      </c>
      <c r="I35" s="1">
        <f t="shared" si="1"/>
        <v>11.661375661375661</v>
      </c>
    </row>
    <row r="36" spans="1:9" ht="18" customHeight="1">
      <c r="A36" s="5" t="s">
        <v>35</v>
      </c>
      <c r="B36" s="12">
        <v>0</v>
      </c>
      <c r="C36" s="13">
        <v>115</v>
      </c>
      <c r="D36" s="15"/>
      <c r="E36" s="5" t="s">
        <v>35</v>
      </c>
      <c r="F36" s="10">
        <f t="shared" si="0"/>
        <v>0</v>
      </c>
      <c r="G36" s="13">
        <v>565</v>
      </c>
      <c r="H36" s="5" t="s">
        <v>35</v>
      </c>
      <c r="I36" s="1">
        <f t="shared" si="1"/>
        <v>2.0353982300884956</v>
      </c>
    </row>
    <row r="37" spans="1:9" ht="18" customHeight="1">
      <c r="A37" s="5" t="s">
        <v>36</v>
      </c>
      <c r="B37" s="12">
        <v>0</v>
      </c>
      <c r="C37" s="14">
        <v>91</v>
      </c>
      <c r="D37" s="15"/>
      <c r="E37" s="5" t="s">
        <v>36</v>
      </c>
      <c r="F37" s="10">
        <f t="shared" si="0"/>
        <v>0</v>
      </c>
      <c r="G37" s="14">
        <v>685</v>
      </c>
      <c r="H37" s="5" t="s">
        <v>36</v>
      </c>
      <c r="I37" s="1">
        <f t="shared" si="1"/>
        <v>1.3284671532846715</v>
      </c>
    </row>
    <row r="38" spans="1:9" ht="18" customHeight="1">
      <c r="A38" s="5" t="s">
        <v>37</v>
      </c>
      <c r="B38" s="12">
        <v>0</v>
      </c>
      <c r="C38" s="13">
        <v>181</v>
      </c>
      <c r="D38" s="15"/>
      <c r="E38" s="5" t="s">
        <v>37</v>
      </c>
      <c r="F38" s="10">
        <f t="shared" si="0"/>
        <v>0</v>
      </c>
      <c r="G38" s="13">
        <v>1907</v>
      </c>
      <c r="H38" s="5" t="s">
        <v>37</v>
      </c>
      <c r="I38" s="1">
        <f t="shared" si="1"/>
        <v>0.94913476664918717</v>
      </c>
    </row>
    <row r="39" spans="1:9" ht="18" customHeight="1">
      <c r="A39" s="5" t="s">
        <v>38</v>
      </c>
      <c r="B39" s="12">
        <v>1</v>
      </c>
      <c r="C39" s="13">
        <v>552</v>
      </c>
      <c r="D39" s="15"/>
      <c r="E39" s="5" t="s">
        <v>38</v>
      </c>
      <c r="F39" s="10">
        <f t="shared" si="0"/>
        <v>0.18115942028985507</v>
      </c>
      <c r="G39" s="13">
        <v>2829</v>
      </c>
      <c r="H39" s="5" t="s">
        <v>38</v>
      </c>
      <c r="I39" s="1">
        <f t="shared" si="1"/>
        <v>1.9512195121951219</v>
      </c>
    </row>
    <row r="40" spans="1:9" ht="18" customHeight="1">
      <c r="A40" s="5" t="s">
        <v>39</v>
      </c>
      <c r="B40" s="12">
        <v>3</v>
      </c>
      <c r="C40" s="13">
        <v>164</v>
      </c>
      <c r="D40" s="15"/>
      <c r="E40" s="5" t="s">
        <v>39</v>
      </c>
      <c r="F40" s="10">
        <f t="shared" si="0"/>
        <v>1.8292682926829269</v>
      </c>
      <c r="G40" s="13">
        <v>1383</v>
      </c>
      <c r="H40" s="5" t="s">
        <v>39</v>
      </c>
      <c r="I40" s="1">
        <f t="shared" si="1"/>
        <v>1.185827910339841</v>
      </c>
    </row>
    <row r="41" spans="1:9" ht="18" customHeight="1">
      <c r="A41" s="5" t="s">
        <v>40</v>
      </c>
      <c r="B41" s="12">
        <v>1</v>
      </c>
      <c r="C41" s="14">
        <v>83</v>
      </c>
      <c r="D41" s="15"/>
      <c r="E41" s="5" t="s">
        <v>40</v>
      </c>
      <c r="F41" s="10">
        <f t="shared" si="0"/>
        <v>1.2048192771084338</v>
      </c>
      <c r="G41" s="14">
        <v>743</v>
      </c>
      <c r="H41" s="5" t="s">
        <v>40</v>
      </c>
      <c r="I41" s="1">
        <f t="shared" si="1"/>
        <v>1.1170928667563931</v>
      </c>
    </row>
    <row r="42" spans="1:9" ht="18" customHeight="1">
      <c r="A42" s="5" t="s">
        <v>41</v>
      </c>
      <c r="B42" s="12">
        <v>1</v>
      </c>
      <c r="C42" s="13">
        <v>128</v>
      </c>
      <c r="D42" s="15"/>
      <c r="E42" s="5" t="s">
        <v>41</v>
      </c>
      <c r="F42" s="10">
        <f t="shared" si="0"/>
        <v>0.78125</v>
      </c>
      <c r="G42" s="13">
        <v>967</v>
      </c>
      <c r="H42" s="5" t="s">
        <v>41</v>
      </c>
      <c r="I42" s="1">
        <f t="shared" si="1"/>
        <v>1.3236814891416753</v>
      </c>
    </row>
    <row r="43" spans="1:9" ht="18" customHeight="1">
      <c r="A43" s="5" t="s">
        <v>42</v>
      </c>
      <c r="B43" s="12">
        <v>3</v>
      </c>
      <c r="C43" s="11">
        <v>181</v>
      </c>
      <c r="D43" s="15"/>
      <c r="E43" s="5" t="s">
        <v>42</v>
      </c>
      <c r="F43" s="10">
        <f t="shared" si="0"/>
        <v>1.6574585635359116</v>
      </c>
      <c r="G43" s="11">
        <v>1364</v>
      </c>
      <c r="H43" s="5" t="s">
        <v>42</v>
      </c>
      <c r="I43" s="1">
        <f t="shared" si="1"/>
        <v>1.3269794721407624</v>
      </c>
    </row>
    <row r="44" spans="1:9" ht="18" customHeight="1">
      <c r="A44" s="5" t="s">
        <v>43</v>
      </c>
      <c r="B44" s="12">
        <v>12</v>
      </c>
      <c r="C44" s="13">
        <v>270</v>
      </c>
      <c r="D44" s="15"/>
      <c r="E44" s="5" t="s">
        <v>43</v>
      </c>
      <c r="F44" s="10">
        <f t="shared" si="0"/>
        <v>4.4444444444444446</v>
      </c>
      <c r="G44" s="13">
        <v>714</v>
      </c>
      <c r="H44" s="5" t="s">
        <v>43</v>
      </c>
      <c r="I44" s="1">
        <f t="shared" si="1"/>
        <v>3.7815126050420167</v>
      </c>
    </row>
    <row r="45" spans="1:9" ht="18" customHeight="1">
      <c r="A45" s="5" t="s">
        <v>44</v>
      </c>
      <c r="B45" s="12">
        <v>5</v>
      </c>
      <c r="C45" s="13">
        <v>626</v>
      </c>
      <c r="D45" s="15"/>
      <c r="E45" s="5" t="s">
        <v>44</v>
      </c>
      <c r="F45" s="10">
        <f t="shared" si="0"/>
        <v>0.79872204472843455</v>
      </c>
      <c r="G45" s="13">
        <v>5107</v>
      </c>
      <c r="H45" s="5" t="s">
        <v>44</v>
      </c>
      <c r="I45" s="1">
        <f t="shared" si="1"/>
        <v>1.2257685529665165</v>
      </c>
    </row>
    <row r="46" spans="1:9" ht="18" customHeight="1">
      <c r="A46" s="5" t="s">
        <v>45</v>
      </c>
      <c r="B46" s="12">
        <v>1</v>
      </c>
      <c r="C46" s="13">
        <v>100</v>
      </c>
      <c r="D46" s="15"/>
      <c r="E46" s="5" t="s">
        <v>45</v>
      </c>
      <c r="F46" s="10">
        <f t="shared" si="0"/>
        <v>1</v>
      </c>
      <c r="G46" s="13">
        <v>824</v>
      </c>
      <c r="H46" s="5" t="s">
        <v>45</v>
      </c>
      <c r="I46" s="1">
        <f t="shared" si="1"/>
        <v>1.2135922330097086</v>
      </c>
    </row>
    <row r="47" spans="1:9" ht="18" customHeight="1">
      <c r="A47" s="5" t="s">
        <v>46</v>
      </c>
      <c r="B47" s="12">
        <v>1</v>
      </c>
      <c r="C47" s="13">
        <v>213</v>
      </c>
      <c r="D47" s="15"/>
      <c r="E47" s="5" t="s">
        <v>46</v>
      </c>
      <c r="F47" s="10">
        <f t="shared" si="0"/>
        <v>0.46948356807511737</v>
      </c>
      <c r="G47" s="13">
        <v>1354</v>
      </c>
      <c r="H47" s="5" t="s">
        <v>46</v>
      </c>
      <c r="I47" s="1">
        <f t="shared" si="1"/>
        <v>1.5731166912850811</v>
      </c>
    </row>
    <row r="48" spans="1:9" ht="18" customHeight="1">
      <c r="A48" s="5" t="s">
        <v>47</v>
      </c>
      <c r="B48" s="12">
        <v>7</v>
      </c>
      <c r="C48" s="13">
        <v>467</v>
      </c>
      <c r="D48" s="15"/>
      <c r="E48" s="5" t="s">
        <v>47</v>
      </c>
      <c r="F48" s="10">
        <f t="shared" si="0"/>
        <v>1.4989293361884368</v>
      </c>
      <c r="G48" s="13">
        <v>1765</v>
      </c>
      <c r="H48" s="5" t="s">
        <v>47</v>
      </c>
      <c r="I48" s="1">
        <f t="shared" si="1"/>
        <v>2.6458923512747874</v>
      </c>
    </row>
    <row r="49" spans="1:9" ht="18" customHeight="1">
      <c r="A49" s="5" t="s">
        <v>48</v>
      </c>
      <c r="B49" s="12">
        <v>3</v>
      </c>
      <c r="C49" s="13">
        <v>167</v>
      </c>
      <c r="D49" s="15"/>
      <c r="E49" s="5" t="s">
        <v>48</v>
      </c>
      <c r="F49" s="10">
        <f t="shared" si="0"/>
        <v>1.7964071856287425</v>
      </c>
      <c r="G49" s="13">
        <v>1152</v>
      </c>
      <c r="H49" s="5" t="s">
        <v>48</v>
      </c>
      <c r="I49" s="1">
        <f t="shared" si="1"/>
        <v>1.4496527777777777</v>
      </c>
    </row>
    <row r="50" spans="1:9" ht="18" customHeight="1">
      <c r="A50" s="5" t="s">
        <v>49</v>
      </c>
      <c r="B50" s="12">
        <v>3</v>
      </c>
      <c r="C50" s="13">
        <v>170</v>
      </c>
      <c r="D50" s="15"/>
      <c r="E50" s="5" t="s">
        <v>49</v>
      </c>
      <c r="F50" s="10">
        <f t="shared" si="0"/>
        <v>1.7647058823529411</v>
      </c>
      <c r="G50" s="13">
        <v>1089</v>
      </c>
      <c r="H50" s="5" t="s">
        <v>49</v>
      </c>
      <c r="I50" s="1">
        <f t="shared" si="1"/>
        <v>1.5610651974288339</v>
      </c>
    </row>
    <row r="51" spans="1:9" ht="18" customHeight="1">
      <c r="A51" s="5" t="s">
        <v>50</v>
      </c>
      <c r="B51" s="12">
        <v>0</v>
      </c>
      <c r="C51" s="13">
        <v>171</v>
      </c>
      <c r="D51" s="15"/>
      <c r="E51" s="5" t="s">
        <v>50</v>
      </c>
      <c r="F51" s="10">
        <f t="shared" si="0"/>
        <v>0</v>
      </c>
      <c r="G51" s="13">
        <v>1626</v>
      </c>
      <c r="H51" s="5" t="s">
        <v>50</v>
      </c>
      <c r="I51" s="1">
        <f t="shared" si="1"/>
        <v>1.051660516605166</v>
      </c>
    </row>
    <row r="52" spans="1:9" ht="18" customHeight="1">
      <c r="A52" s="5" t="s">
        <v>51</v>
      </c>
      <c r="B52" s="12">
        <v>3</v>
      </c>
      <c r="C52" s="13">
        <v>238</v>
      </c>
      <c r="D52" s="15"/>
      <c r="E52" s="5" t="s">
        <v>51</v>
      </c>
      <c r="F52" s="10">
        <f t="shared" si="0"/>
        <v>1.2605042016806722</v>
      </c>
      <c r="G52" s="13">
        <v>1443</v>
      </c>
      <c r="H52" s="5" t="s">
        <v>51</v>
      </c>
      <c r="I52" s="1">
        <f t="shared" si="1"/>
        <v>1.6493416493416493</v>
      </c>
    </row>
    <row r="53" spans="1:9" ht="18" customHeight="1">
      <c r="A53" s="5" t="s">
        <v>52</v>
      </c>
      <c r="B53" s="11">
        <v>926</v>
      </c>
      <c r="C53" s="13">
        <v>18015</v>
      </c>
      <c r="D53" s="15"/>
      <c r="E53" s="5" t="s">
        <v>52</v>
      </c>
      <c r="F53" s="10">
        <f t="shared" si="0"/>
        <v>5.1401609769636414</v>
      </c>
      <c r="G53" s="13">
        <v>126706</v>
      </c>
      <c r="H53" s="5" t="s">
        <v>52</v>
      </c>
      <c r="I53" s="1">
        <f t="shared" si="1"/>
        <v>1.4217953372373842</v>
      </c>
    </row>
    <row r="54" spans="1:9" ht="115" customHeight="1">
      <c r="A54" s="22" t="s">
        <v>58</v>
      </c>
      <c r="B54" s="23"/>
      <c r="C54" s="23"/>
      <c r="D54" s="23"/>
      <c r="E54" s="23"/>
      <c r="F54" s="23"/>
      <c r="G54" s="24"/>
    </row>
  </sheetData>
  <sortState ref="A6:G52">
    <sortCondition descending="1" ref="C6:C52"/>
  </sortState>
  <mergeCells count="1">
    <mergeCell ref="A54:G54"/>
  </mergeCells>
  <phoneticPr fontId="1"/>
  <pageMargins left="0.70000000000000007" right="0.70000000000000007" top="0.36000000000000004" bottom="0.36000000000000004" header="0.30000000000000004" footer="0.30000000000000004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I5" sqref="I5"/>
    </sheetView>
  </sheetViews>
  <sheetFormatPr baseColWidth="12" defaultColWidth="8.83203125" defaultRowHeight="19" x14ac:dyDescent="0"/>
  <cols>
    <col min="1" max="1" width="9.1640625" style="3" customWidth="1"/>
    <col min="2" max="2" width="5.6640625" style="4" customWidth="1"/>
    <col min="3" max="3" width="7.1640625" style="4" customWidth="1"/>
    <col min="4" max="4" width="10.33203125" style="3" customWidth="1"/>
    <col min="5" max="5" width="9.83203125" style="3" customWidth="1"/>
    <col min="6" max="6" width="7.33203125" style="4" customWidth="1"/>
    <col min="7" max="7" width="7.6640625" style="3" customWidth="1"/>
    <col min="8" max="8" width="10.1640625" style="1" customWidth="1"/>
    <col min="9" max="9" width="9.33203125" style="20" customWidth="1"/>
    <col min="10" max="16384" width="8.83203125" style="1"/>
  </cols>
  <sheetData>
    <row r="1" spans="1:9">
      <c r="A1" s="18" t="s">
        <v>53</v>
      </c>
      <c r="B1" s="1"/>
      <c r="C1" s="1"/>
      <c r="D1" s="1"/>
      <c r="E1" s="1"/>
      <c r="F1" s="1"/>
      <c r="G1" s="1"/>
    </row>
    <row r="2" spans="1:9">
      <c r="A2" s="18" t="s">
        <v>59</v>
      </c>
      <c r="B2" s="1"/>
      <c r="C2" s="1"/>
      <c r="D2" s="1"/>
      <c r="E2" s="1"/>
      <c r="F2" s="1"/>
      <c r="G2" s="1"/>
    </row>
    <row r="3" spans="1:9">
      <c r="A3" s="19" t="s">
        <v>60</v>
      </c>
      <c r="B3" s="1"/>
      <c r="C3" s="1"/>
      <c r="D3" s="1"/>
      <c r="E3" s="1"/>
      <c r="F3" s="1"/>
      <c r="G3" s="1"/>
    </row>
    <row r="4" spans="1:9">
      <c r="A4" s="19" t="s">
        <v>61</v>
      </c>
      <c r="B4" s="1"/>
      <c r="C4" s="1"/>
      <c r="D4" s="1"/>
      <c r="E4" s="1"/>
      <c r="F4" s="1"/>
      <c r="G4" s="1"/>
    </row>
    <row r="5" spans="1:9" s="2" customFormat="1" ht="57">
      <c r="A5" s="5" t="s">
        <v>0</v>
      </c>
      <c r="B5" s="6" t="s">
        <v>1</v>
      </c>
      <c r="C5" s="6" t="s">
        <v>2</v>
      </c>
      <c r="D5" s="7" t="s">
        <v>3</v>
      </c>
      <c r="E5" s="5" t="s">
        <v>0</v>
      </c>
      <c r="F5" s="9" t="s">
        <v>54</v>
      </c>
      <c r="G5" s="8" t="s">
        <v>63</v>
      </c>
      <c r="H5" s="5" t="s">
        <v>0</v>
      </c>
      <c r="I5" s="21" t="s">
        <v>62</v>
      </c>
    </row>
    <row r="6" spans="1:9">
      <c r="A6" s="5" t="s">
        <v>17</v>
      </c>
      <c r="B6" s="12">
        <v>64</v>
      </c>
      <c r="C6" s="15">
        <v>2591</v>
      </c>
      <c r="D6" s="17" t="s">
        <v>56</v>
      </c>
      <c r="E6" s="5" t="s">
        <v>17</v>
      </c>
      <c r="F6" s="10">
        <f t="shared" ref="F6:F52" si="0">100*B6/C6</f>
        <v>2.4700887688151294</v>
      </c>
      <c r="G6" s="15">
        <v>9159</v>
      </c>
      <c r="H6" s="5" t="s">
        <v>17</v>
      </c>
      <c r="I6" s="20">
        <f t="shared" ref="I6:I52" si="1">10*C6/G6</f>
        <v>2.8289114532154165</v>
      </c>
    </row>
    <row r="7" spans="1:9">
      <c r="A7" s="5" t="s">
        <v>31</v>
      </c>
      <c r="B7" s="11">
        <v>119</v>
      </c>
      <c r="C7" s="13">
        <v>2011</v>
      </c>
      <c r="D7" s="16"/>
      <c r="E7" s="5" t="s">
        <v>31</v>
      </c>
      <c r="F7" s="10">
        <f t="shared" si="0"/>
        <v>5.9174540029835905</v>
      </c>
      <c r="G7" s="13">
        <v>8823</v>
      </c>
      <c r="H7" s="5" t="s">
        <v>31</v>
      </c>
      <c r="I7" s="20">
        <f t="shared" si="1"/>
        <v>2.2792700895387057</v>
      </c>
    </row>
    <row r="8" spans="1:9">
      <c r="A8" s="5" t="s">
        <v>16</v>
      </c>
      <c r="B8" s="11">
        <v>124</v>
      </c>
      <c r="C8" s="13">
        <v>1848</v>
      </c>
      <c r="D8" s="16"/>
      <c r="E8" s="5" t="s">
        <v>16</v>
      </c>
      <c r="F8" s="10">
        <f t="shared" si="0"/>
        <v>6.7099567099567103</v>
      </c>
      <c r="G8" s="13">
        <v>13724</v>
      </c>
      <c r="H8" s="5" t="s">
        <v>16</v>
      </c>
      <c r="I8" s="20">
        <f t="shared" si="1"/>
        <v>1.3465461964441854</v>
      </c>
    </row>
    <row r="9" spans="1:9">
      <c r="A9" s="5" t="s">
        <v>15</v>
      </c>
      <c r="B9" s="12">
        <v>36</v>
      </c>
      <c r="C9" s="15">
        <v>1686</v>
      </c>
      <c r="D9" s="17" t="s">
        <v>55</v>
      </c>
      <c r="E9" s="5" t="s">
        <v>15</v>
      </c>
      <c r="F9" s="10">
        <f t="shared" si="0"/>
        <v>2.1352313167259784</v>
      </c>
      <c r="G9" s="15">
        <v>6246</v>
      </c>
      <c r="H9" s="5" t="s">
        <v>15</v>
      </c>
      <c r="I9" s="20">
        <f t="shared" si="1"/>
        <v>2.6993275696445727</v>
      </c>
    </row>
    <row r="10" spans="1:9">
      <c r="A10" s="5" t="s">
        <v>4</v>
      </c>
      <c r="B10" s="11">
        <v>157</v>
      </c>
      <c r="C10" s="13">
        <v>1652</v>
      </c>
      <c r="D10" s="16"/>
      <c r="E10" s="5" t="s">
        <v>4</v>
      </c>
      <c r="F10" s="10">
        <f t="shared" si="0"/>
        <v>9.5036319612590798</v>
      </c>
      <c r="G10" s="13">
        <v>5320</v>
      </c>
      <c r="H10" s="5" t="s">
        <v>4</v>
      </c>
      <c r="I10" s="20">
        <f t="shared" si="1"/>
        <v>3.1052631578947367</v>
      </c>
    </row>
    <row r="11" spans="1:9">
      <c r="A11" s="5" t="s">
        <v>32</v>
      </c>
      <c r="B11" s="12">
        <v>91</v>
      </c>
      <c r="C11" s="13">
        <v>1108</v>
      </c>
      <c r="D11" s="16"/>
      <c r="E11" s="5" t="s">
        <v>32</v>
      </c>
      <c r="F11" s="10">
        <f t="shared" si="0"/>
        <v>8.2129963898916962</v>
      </c>
      <c r="G11" s="13">
        <v>5503</v>
      </c>
      <c r="H11" s="5" t="s">
        <v>32</v>
      </c>
      <c r="I11" s="20">
        <f t="shared" si="1"/>
        <v>2.0134472106123931</v>
      </c>
    </row>
    <row r="12" spans="1:9">
      <c r="A12" s="5" t="s">
        <v>34</v>
      </c>
      <c r="B12" s="12">
        <v>16</v>
      </c>
      <c r="C12" s="13">
        <v>1102</v>
      </c>
      <c r="D12" s="16"/>
      <c r="E12" s="5" t="s">
        <v>34</v>
      </c>
      <c r="F12" s="10">
        <f t="shared" si="0"/>
        <v>1.4519056261343013</v>
      </c>
      <c r="G12" s="13">
        <v>945</v>
      </c>
      <c r="H12" s="5" t="s">
        <v>34</v>
      </c>
      <c r="I12" s="20">
        <f t="shared" si="1"/>
        <v>11.661375661375661</v>
      </c>
    </row>
    <row r="13" spans="1:9" ht="38">
      <c r="A13" s="5" t="s">
        <v>27</v>
      </c>
      <c r="B13" s="11">
        <v>134</v>
      </c>
      <c r="C13" s="11">
        <v>847</v>
      </c>
      <c r="D13" s="17" t="s">
        <v>57</v>
      </c>
      <c r="E13" s="5" t="s">
        <v>27</v>
      </c>
      <c r="F13" s="10">
        <f t="shared" si="0"/>
        <v>15.820543093270366</v>
      </c>
      <c r="G13" s="11">
        <v>7525</v>
      </c>
      <c r="H13" s="5" t="s">
        <v>27</v>
      </c>
      <c r="I13" s="20">
        <f t="shared" si="1"/>
        <v>1.1255813953488372</v>
      </c>
    </row>
    <row r="14" spans="1:9">
      <c r="A14" s="5" t="s">
        <v>30</v>
      </c>
      <c r="B14" s="12">
        <v>20</v>
      </c>
      <c r="C14" s="13">
        <v>800</v>
      </c>
      <c r="D14" s="16"/>
      <c r="E14" s="5" t="s">
        <v>30</v>
      </c>
      <c r="F14" s="10">
        <f t="shared" si="0"/>
        <v>2.5</v>
      </c>
      <c r="G14" s="13">
        <v>2599</v>
      </c>
      <c r="H14" s="5" t="s">
        <v>30</v>
      </c>
      <c r="I14" s="20">
        <f t="shared" si="1"/>
        <v>3.0781069642170067</v>
      </c>
    </row>
    <row r="15" spans="1:9">
      <c r="A15" s="5" t="s">
        <v>14</v>
      </c>
      <c r="B15" s="12">
        <v>38</v>
      </c>
      <c r="C15" s="13">
        <v>684</v>
      </c>
      <c r="D15" s="16"/>
      <c r="E15" s="5" t="s">
        <v>14</v>
      </c>
      <c r="F15" s="10">
        <f t="shared" si="0"/>
        <v>5.5555555555555554</v>
      </c>
      <c r="G15" s="13">
        <v>7310</v>
      </c>
      <c r="H15" s="5" t="s">
        <v>14</v>
      </c>
      <c r="I15" s="20">
        <f t="shared" si="1"/>
        <v>0.93570451436388513</v>
      </c>
    </row>
    <row r="16" spans="1:9">
      <c r="A16" s="5" t="s">
        <v>18</v>
      </c>
      <c r="B16" s="12">
        <v>21</v>
      </c>
      <c r="C16" s="13">
        <v>647</v>
      </c>
      <c r="D16" s="16"/>
      <c r="E16" s="5" t="s">
        <v>18</v>
      </c>
      <c r="F16" s="10">
        <f t="shared" si="0"/>
        <v>3.2457496136012365</v>
      </c>
      <c r="G16" s="13">
        <v>2267</v>
      </c>
      <c r="H16" s="5" t="s">
        <v>18</v>
      </c>
      <c r="I16" s="20">
        <f t="shared" si="1"/>
        <v>2.8539920599911777</v>
      </c>
    </row>
    <row r="17" spans="1:9">
      <c r="A17" s="5" t="s">
        <v>44</v>
      </c>
      <c r="B17" s="12">
        <v>5</v>
      </c>
      <c r="C17" s="13">
        <v>626</v>
      </c>
      <c r="D17" s="16"/>
      <c r="E17" s="5" t="s">
        <v>44</v>
      </c>
      <c r="F17" s="10">
        <f t="shared" si="0"/>
        <v>0.79872204472843455</v>
      </c>
      <c r="G17" s="13">
        <v>5107</v>
      </c>
      <c r="H17" s="5" t="s">
        <v>44</v>
      </c>
      <c r="I17" s="20">
        <f t="shared" si="1"/>
        <v>1.2257685529665165</v>
      </c>
    </row>
    <row r="18" spans="1:9">
      <c r="A18" s="5" t="s">
        <v>38</v>
      </c>
      <c r="B18" s="12">
        <v>1</v>
      </c>
      <c r="C18" s="13">
        <v>552</v>
      </c>
      <c r="D18" s="16"/>
      <c r="E18" s="5" t="s">
        <v>38</v>
      </c>
      <c r="F18" s="10">
        <f t="shared" si="0"/>
        <v>0.18115942028985507</v>
      </c>
      <c r="G18" s="13">
        <v>2829</v>
      </c>
      <c r="H18" s="5" t="s">
        <v>38</v>
      </c>
      <c r="I18" s="20">
        <f t="shared" si="1"/>
        <v>1.9512195121951219</v>
      </c>
    </row>
    <row r="19" spans="1:9">
      <c r="A19" s="5" t="s">
        <v>26</v>
      </c>
      <c r="B19" s="12">
        <v>3</v>
      </c>
      <c r="C19" s="15">
        <v>526</v>
      </c>
      <c r="D19" s="17" t="s">
        <v>19</v>
      </c>
      <c r="E19" s="5" t="s">
        <v>26</v>
      </c>
      <c r="F19" s="10">
        <f t="shared" si="0"/>
        <v>0.57034220532319391</v>
      </c>
      <c r="G19" s="15">
        <v>3675</v>
      </c>
      <c r="H19" s="5" t="s">
        <v>26</v>
      </c>
      <c r="I19" s="20">
        <f t="shared" si="1"/>
        <v>1.4312925170068027</v>
      </c>
    </row>
    <row r="20" spans="1:9">
      <c r="A20" s="5" t="s">
        <v>47</v>
      </c>
      <c r="B20" s="12">
        <v>7</v>
      </c>
      <c r="C20" s="13">
        <v>467</v>
      </c>
      <c r="D20" s="16"/>
      <c r="E20" s="5" t="s">
        <v>47</v>
      </c>
      <c r="F20" s="10">
        <f t="shared" si="0"/>
        <v>1.4989293361884368</v>
      </c>
      <c r="G20" s="13">
        <v>1765</v>
      </c>
      <c r="H20" s="5" t="s">
        <v>47</v>
      </c>
      <c r="I20" s="20">
        <f t="shared" si="1"/>
        <v>2.6458923512747874</v>
      </c>
    </row>
    <row r="21" spans="1:9">
      <c r="A21" s="5" t="s">
        <v>11</v>
      </c>
      <c r="B21" s="12">
        <v>3</v>
      </c>
      <c r="C21" s="13">
        <v>464</v>
      </c>
      <c r="D21" s="16"/>
      <c r="E21" s="5" t="s">
        <v>11</v>
      </c>
      <c r="F21" s="10">
        <f t="shared" si="0"/>
        <v>0.64655172413793105</v>
      </c>
      <c r="G21" s="13">
        <v>2892</v>
      </c>
      <c r="H21" s="5" t="s">
        <v>11</v>
      </c>
      <c r="I21" s="20">
        <f t="shared" si="1"/>
        <v>1.6044260027662518</v>
      </c>
    </row>
    <row r="22" spans="1:9">
      <c r="A22" s="5" t="s">
        <v>23</v>
      </c>
      <c r="B22" s="12">
        <v>2</v>
      </c>
      <c r="C22" s="13">
        <v>335</v>
      </c>
      <c r="D22" s="16"/>
      <c r="E22" s="5" t="s">
        <v>23</v>
      </c>
      <c r="F22" s="10">
        <f t="shared" si="0"/>
        <v>0.59701492537313428</v>
      </c>
      <c r="G22" s="13">
        <v>823</v>
      </c>
      <c r="H22" s="5" t="s">
        <v>23</v>
      </c>
      <c r="I22" s="20">
        <f t="shared" si="1"/>
        <v>4.0704738760631836</v>
      </c>
    </row>
    <row r="23" spans="1:9">
      <c r="A23" s="5" t="s">
        <v>28</v>
      </c>
      <c r="B23" s="12">
        <v>9</v>
      </c>
      <c r="C23" s="13">
        <v>318</v>
      </c>
      <c r="D23" s="16"/>
      <c r="E23" s="5" t="s">
        <v>28</v>
      </c>
      <c r="F23" s="10">
        <f t="shared" si="0"/>
        <v>2.8301886792452828</v>
      </c>
      <c r="G23" s="13">
        <v>1800</v>
      </c>
      <c r="H23" s="5" t="s">
        <v>28</v>
      </c>
      <c r="I23" s="20">
        <f t="shared" si="1"/>
        <v>1.7666666666666666</v>
      </c>
    </row>
    <row r="24" spans="1:9">
      <c r="A24" s="5" t="s">
        <v>24</v>
      </c>
      <c r="B24" s="12">
        <v>4</v>
      </c>
      <c r="C24" s="13">
        <v>306</v>
      </c>
      <c r="D24" s="16"/>
      <c r="E24" s="5" t="s">
        <v>24</v>
      </c>
      <c r="F24" s="10">
        <f t="shared" si="0"/>
        <v>1.3071895424836601</v>
      </c>
      <c r="G24" s="13">
        <v>2076</v>
      </c>
      <c r="H24" s="5" t="s">
        <v>24</v>
      </c>
      <c r="I24" s="20">
        <f t="shared" si="1"/>
        <v>1.4739884393063585</v>
      </c>
    </row>
    <row r="25" spans="1:9">
      <c r="A25" s="5" t="s">
        <v>25</v>
      </c>
      <c r="B25" s="12">
        <v>3</v>
      </c>
      <c r="C25" s="13">
        <v>272</v>
      </c>
      <c r="D25" s="16"/>
      <c r="E25" s="5" t="s">
        <v>25</v>
      </c>
      <c r="F25" s="10">
        <f t="shared" si="0"/>
        <v>1.1029411764705883</v>
      </c>
      <c r="G25" s="13">
        <v>2008</v>
      </c>
      <c r="H25" s="5" t="s">
        <v>25</v>
      </c>
      <c r="I25" s="20">
        <f t="shared" si="1"/>
        <v>1.3545816733067728</v>
      </c>
    </row>
    <row r="26" spans="1:9">
      <c r="A26" s="5" t="s">
        <v>43</v>
      </c>
      <c r="B26" s="12">
        <v>12</v>
      </c>
      <c r="C26" s="13">
        <v>270</v>
      </c>
      <c r="D26" s="16"/>
      <c r="E26" s="5" t="s">
        <v>43</v>
      </c>
      <c r="F26" s="10">
        <f t="shared" si="0"/>
        <v>4.4444444444444446</v>
      </c>
      <c r="G26" s="13">
        <v>714</v>
      </c>
      <c r="H26" s="5" t="s">
        <v>43</v>
      </c>
      <c r="I26" s="20">
        <f t="shared" si="1"/>
        <v>3.7815126050420167</v>
      </c>
    </row>
    <row r="27" spans="1:9">
      <c r="A27" s="5" t="s">
        <v>12</v>
      </c>
      <c r="B27" s="12">
        <v>3</v>
      </c>
      <c r="C27" s="13">
        <v>263</v>
      </c>
      <c r="D27" s="16"/>
      <c r="E27" s="5" t="s">
        <v>12</v>
      </c>
      <c r="F27" s="10">
        <f t="shared" si="0"/>
        <v>1.1406844106463878</v>
      </c>
      <c r="G27" s="13">
        <v>1957</v>
      </c>
      <c r="H27" s="5" t="s">
        <v>12</v>
      </c>
      <c r="I27" s="20">
        <f t="shared" si="1"/>
        <v>1.3438937148696986</v>
      </c>
    </row>
    <row r="28" spans="1:9">
      <c r="A28" s="5" t="s">
        <v>51</v>
      </c>
      <c r="B28" s="12">
        <v>3</v>
      </c>
      <c r="C28" s="13">
        <v>238</v>
      </c>
      <c r="D28" s="16"/>
      <c r="E28" s="5" t="s">
        <v>51</v>
      </c>
      <c r="F28" s="10">
        <f t="shared" si="0"/>
        <v>1.2605042016806722</v>
      </c>
      <c r="G28" s="13">
        <v>1443</v>
      </c>
      <c r="H28" s="5" t="s">
        <v>51</v>
      </c>
      <c r="I28" s="20">
        <f t="shared" si="1"/>
        <v>1.6493416493416493</v>
      </c>
    </row>
    <row r="29" spans="1:9">
      <c r="A29" s="5" t="s">
        <v>46</v>
      </c>
      <c r="B29" s="12">
        <v>1</v>
      </c>
      <c r="C29" s="13">
        <v>213</v>
      </c>
      <c r="D29" s="16"/>
      <c r="E29" s="5" t="s">
        <v>46</v>
      </c>
      <c r="F29" s="10">
        <f t="shared" si="0"/>
        <v>0.46948356807511737</v>
      </c>
      <c r="G29" s="13">
        <v>1354</v>
      </c>
      <c r="H29" s="5" t="s">
        <v>46</v>
      </c>
      <c r="I29" s="20">
        <f t="shared" si="1"/>
        <v>1.5731166912850811</v>
      </c>
    </row>
    <row r="30" spans="1:9">
      <c r="A30" s="5" t="s">
        <v>37</v>
      </c>
      <c r="B30" s="12">
        <v>0</v>
      </c>
      <c r="C30" s="13">
        <v>181</v>
      </c>
      <c r="D30" s="15"/>
      <c r="E30" s="5" t="s">
        <v>37</v>
      </c>
      <c r="F30" s="10">
        <f t="shared" si="0"/>
        <v>0</v>
      </c>
      <c r="G30" s="13">
        <v>1907</v>
      </c>
      <c r="H30" s="5" t="s">
        <v>37</v>
      </c>
      <c r="I30" s="20">
        <f t="shared" si="1"/>
        <v>0.94913476664918717</v>
      </c>
    </row>
    <row r="31" spans="1:9">
      <c r="A31" s="5" t="s">
        <v>42</v>
      </c>
      <c r="B31" s="12">
        <v>3</v>
      </c>
      <c r="C31" s="11">
        <v>181</v>
      </c>
      <c r="D31" s="15"/>
      <c r="E31" s="5" t="s">
        <v>42</v>
      </c>
      <c r="F31" s="10">
        <f t="shared" si="0"/>
        <v>1.6574585635359116</v>
      </c>
      <c r="G31" s="11">
        <v>1364</v>
      </c>
      <c r="H31" s="5" t="s">
        <v>42</v>
      </c>
      <c r="I31" s="20">
        <f t="shared" si="1"/>
        <v>1.3269794721407624</v>
      </c>
    </row>
    <row r="32" spans="1:9">
      <c r="A32" s="5" t="s">
        <v>33</v>
      </c>
      <c r="B32" s="12">
        <v>8</v>
      </c>
      <c r="C32" s="13">
        <v>176</v>
      </c>
      <c r="D32" s="15"/>
      <c r="E32" s="5" t="s">
        <v>33</v>
      </c>
      <c r="F32" s="10">
        <f t="shared" si="0"/>
        <v>4.5454545454545459</v>
      </c>
      <c r="G32" s="13">
        <v>1348</v>
      </c>
      <c r="H32" s="5" t="s">
        <v>33</v>
      </c>
      <c r="I32" s="20">
        <f t="shared" si="1"/>
        <v>1.3056379821958457</v>
      </c>
    </row>
    <row r="33" spans="1:9">
      <c r="A33" s="5" t="s">
        <v>13</v>
      </c>
      <c r="B33" s="12">
        <v>10</v>
      </c>
      <c r="C33" s="13">
        <v>173</v>
      </c>
      <c r="D33" s="15"/>
      <c r="E33" s="5" t="s">
        <v>13</v>
      </c>
      <c r="F33" s="10">
        <f t="shared" si="0"/>
        <v>5.7803468208092488</v>
      </c>
      <c r="G33" s="13">
        <v>1960</v>
      </c>
      <c r="H33" s="5" t="s">
        <v>13</v>
      </c>
      <c r="I33" s="20">
        <f t="shared" si="1"/>
        <v>0.88265306122448983</v>
      </c>
    </row>
    <row r="34" spans="1:9">
      <c r="A34" s="5" t="s">
        <v>21</v>
      </c>
      <c r="B34" s="12">
        <v>7</v>
      </c>
      <c r="C34" s="13">
        <v>171</v>
      </c>
      <c r="D34" s="15"/>
      <c r="E34" s="5" t="s">
        <v>21</v>
      </c>
      <c r="F34" s="10">
        <f t="shared" si="0"/>
        <v>4.0935672514619883</v>
      </c>
      <c r="G34" s="13">
        <v>1147</v>
      </c>
      <c r="H34" s="5" t="s">
        <v>21</v>
      </c>
      <c r="I34" s="20">
        <f t="shared" si="1"/>
        <v>1.4908456843940714</v>
      </c>
    </row>
    <row r="35" spans="1:9">
      <c r="A35" s="5" t="s">
        <v>50</v>
      </c>
      <c r="B35" s="12">
        <v>0</v>
      </c>
      <c r="C35" s="13">
        <v>171</v>
      </c>
      <c r="D35" s="15"/>
      <c r="E35" s="5" t="s">
        <v>50</v>
      </c>
      <c r="F35" s="10">
        <f t="shared" si="0"/>
        <v>0</v>
      </c>
      <c r="G35" s="13">
        <v>1626</v>
      </c>
      <c r="H35" s="5" t="s">
        <v>50</v>
      </c>
      <c r="I35" s="20">
        <f t="shared" si="1"/>
        <v>1.051660516605166</v>
      </c>
    </row>
    <row r="36" spans="1:9">
      <c r="A36" s="5" t="s">
        <v>49</v>
      </c>
      <c r="B36" s="12">
        <v>3</v>
      </c>
      <c r="C36" s="13">
        <v>170</v>
      </c>
      <c r="D36" s="15"/>
      <c r="E36" s="5" t="s">
        <v>49</v>
      </c>
      <c r="F36" s="10">
        <f t="shared" si="0"/>
        <v>1.7647058823529411</v>
      </c>
      <c r="G36" s="13">
        <v>1089</v>
      </c>
      <c r="H36" s="5" t="s">
        <v>49</v>
      </c>
      <c r="I36" s="20">
        <f t="shared" si="1"/>
        <v>1.5610651974288339</v>
      </c>
    </row>
    <row r="37" spans="1:9">
      <c r="A37" s="5" t="s">
        <v>48</v>
      </c>
      <c r="B37" s="12">
        <v>3</v>
      </c>
      <c r="C37" s="13">
        <v>167</v>
      </c>
      <c r="D37" s="15"/>
      <c r="E37" s="5" t="s">
        <v>48</v>
      </c>
      <c r="F37" s="10">
        <f t="shared" si="0"/>
        <v>1.7964071856287425</v>
      </c>
      <c r="G37" s="13">
        <v>1152</v>
      </c>
      <c r="H37" s="5" t="s">
        <v>48</v>
      </c>
      <c r="I37" s="20">
        <f t="shared" si="1"/>
        <v>1.4496527777777777</v>
      </c>
    </row>
    <row r="38" spans="1:9">
      <c r="A38" s="5" t="s">
        <v>39</v>
      </c>
      <c r="B38" s="12">
        <v>3</v>
      </c>
      <c r="C38" s="13">
        <v>164</v>
      </c>
      <c r="D38" s="15"/>
      <c r="E38" s="5" t="s">
        <v>39</v>
      </c>
      <c r="F38" s="10">
        <f t="shared" si="0"/>
        <v>1.8292682926829269</v>
      </c>
      <c r="G38" s="13">
        <v>1383</v>
      </c>
      <c r="H38" s="5" t="s">
        <v>39</v>
      </c>
      <c r="I38" s="20">
        <f t="shared" si="1"/>
        <v>1.185827910339841</v>
      </c>
    </row>
    <row r="39" spans="1:9">
      <c r="A39" s="5" t="s">
        <v>7</v>
      </c>
      <c r="B39" s="12">
        <v>1</v>
      </c>
      <c r="C39" s="13">
        <v>144</v>
      </c>
      <c r="D39" s="15"/>
      <c r="E39" s="5" t="s">
        <v>7</v>
      </c>
      <c r="F39" s="10">
        <f t="shared" si="0"/>
        <v>0.69444444444444442</v>
      </c>
      <c r="G39" s="13">
        <v>2323</v>
      </c>
      <c r="H39" s="5" t="s">
        <v>7</v>
      </c>
      <c r="I39" s="20">
        <f t="shared" si="1"/>
        <v>0.6198880757640981</v>
      </c>
    </row>
    <row r="40" spans="1:9">
      <c r="A40" s="5" t="s">
        <v>29</v>
      </c>
      <c r="B40" s="12">
        <v>4</v>
      </c>
      <c r="C40" s="13">
        <v>144</v>
      </c>
      <c r="D40" s="15"/>
      <c r="E40" s="5" t="s">
        <v>29</v>
      </c>
      <c r="F40" s="10">
        <f t="shared" si="0"/>
        <v>2.7777777777777777</v>
      </c>
      <c r="G40" s="13">
        <v>1413</v>
      </c>
      <c r="H40" s="5" t="s">
        <v>29</v>
      </c>
      <c r="I40" s="20">
        <f t="shared" si="1"/>
        <v>1.0191082802547771</v>
      </c>
    </row>
    <row r="41" spans="1:9">
      <c r="A41" s="5" t="s">
        <v>9</v>
      </c>
      <c r="B41" s="12">
        <v>0</v>
      </c>
      <c r="C41" s="13">
        <v>133</v>
      </c>
      <c r="D41" s="15"/>
      <c r="E41" s="5" t="s">
        <v>9</v>
      </c>
      <c r="F41" s="10">
        <f t="shared" si="0"/>
        <v>0</v>
      </c>
      <c r="G41" s="13">
        <v>1102</v>
      </c>
      <c r="H41" s="5" t="s">
        <v>9</v>
      </c>
      <c r="I41" s="20">
        <f t="shared" si="1"/>
        <v>1.2068965517241379</v>
      </c>
    </row>
    <row r="42" spans="1:9">
      <c r="A42" s="5" t="s">
        <v>10</v>
      </c>
      <c r="B42" s="12">
        <v>2</v>
      </c>
      <c r="C42" s="13">
        <v>132</v>
      </c>
      <c r="D42" s="15"/>
      <c r="E42" s="5" t="s">
        <v>10</v>
      </c>
      <c r="F42" s="10">
        <f t="shared" si="0"/>
        <v>1.5151515151515151</v>
      </c>
      <c r="G42" s="13">
        <v>1882</v>
      </c>
      <c r="H42" s="5" t="s">
        <v>10</v>
      </c>
      <c r="I42" s="20">
        <f t="shared" si="1"/>
        <v>0.70138150903294372</v>
      </c>
    </row>
    <row r="43" spans="1:9">
      <c r="A43" s="5" t="s">
        <v>41</v>
      </c>
      <c r="B43" s="12">
        <v>1</v>
      </c>
      <c r="C43" s="13">
        <v>128</v>
      </c>
      <c r="D43" s="15"/>
      <c r="E43" s="5" t="s">
        <v>41</v>
      </c>
      <c r="F43" s="10">
        <f t="shared" si="0"/>
        <v>0.78125</v>
      </c>
      <c r="G43" s="13">
        <v>967</v>
      </c>
      <c r="H43" s="5" t="s">
        <v>41</v>
      </c>
      <c r="I43" s="20">
        <f t="shared" si="1"/>
        <v>1.3236814891416753</v>
      </c>
    </row>
    <row r="44" spans="1:9">
      <c r="A44" s="5" t="s">
        <v>35</v>
      </c>
      <c r="B44" s="12">
        <v>0</v>
      </c>
      <c r="C44" s="13">
        <v>115</v>
      </c>
      <c r="D44" s="15"/>
      <c r="E44" s="5" t="s">
        <v>35</v>
      </c>
      <c r="F44" s="10">
        <f t="shared" si="0"/>
        <v>0</v>
      </c>
      <c r="G44" s="13">
        <v>565</v>
      </c>
      <c r="H44" s="5" t="s">
        <v>35</v>
      </c>
      <c r="I44" s="20">
        <f t="shared" si="1"/>
        <v>2.0353982300884956</v>
      </c>
    </row>
    <row r="45" spans="1:9">
      <c r="A45" s="5" t="s">
        <v>8</v>
      </c>
      <c r="B45" s="12">
        <v>2</v>
      </c>
      <c r="C45" s="13">
        <v>114</v>
      </c>
      <c r="D45" s="15"/>
      <c r="E45" s="5" t="s">
        <v>8</v>
      </c>
      <c r="F45" s="10">
        <f t="shared" si="0"/>
        <v>1.7543859649122806</v>
      </c>
      <c r="G45" s="13">
        <v>996</v>
      </c>
      <c r="H45" s="5" t="s">
        <v>8</v>
      </c>
      <c r="I45" s="20">
        <f t="shared" si="1"/>
        <v>1.1445783132530121</v>
      </c>
    </row>
    <row r="46" spans="1:9">
      <c r="A46" s="5" t="s">
        <v>45</v>
      </c>
      <c r="B46" s="12">
        <v>1</v>
      </c>
      <c r="C46" s="13">
        <v>100</v>
      </c>
      <c r="D46" s="15"/>
      <c r="E46" s="5" t="s">
        <v>45</v>
      </c>
      <c r="F46" s="10">
        <f t="shared" si="0"/>
        <v>1</v>
      </c>
      <c r="G46" s="13">
        <v>824</v>
      </c>
      <c r="H46" s="5" t="s">
        <v>45</v>
      </c>
      <c r="I46" s="20">
        <f t="shared" si="1"/>
        <v>1.2135922330097086</v>
      </c>
    </row>
    <row r="47" spans="1:9">
      <c r="A47" s="5" t="s">
        <v>22</v>
      </c>
      <c r="B47" s="12">
        <v>1</v>
      </c>
      <c r="C47" s="12">
        <v>92</v>
      </c>
      <c r="D47" s="15"/>
      <c r="E47" s="5" t="s">
        <v>22</v>
      </c>
      <c r="F47" s="10">
        <f t="shared" si="0"/>
        <v>1.0869565217391304</v>
      </c>
      <c r="G47" s="12">
        <v>779</v>
      </c>
      <c r="H47" s="5" t="s">
        <v>22</v>
      </c>
      <c r="I47" s="20">
        <f t="shared" si="1"/>
        <v>1.1810012836970476</v>
      </c>
    </row>
    <row r="48" spans="1:9">
      <c r="A48" s="5" t="s">
        <v>36</v>
      </c>
      <c r="B48" s="12">
        <v>0</v>
      </c>
      <c r="C48" s="14">
        <v>91</v>
      </c>
      <c r="D48" s="15"/>
      <c r="E48" s="5" t="s">
        <v>36</v>
      </c>
      <c r="F48" s="10">
        <f t="shared" si="0"/>
        <v>0</v>
      </c>
      <c r="G48" s="14">
        <v>685</v>
      </c>
      <c r="H48" s="5" t="s">
        <v>36</v>
      </c>
      <c r="I48" s="20">
        <f t="shared" si="1"/>
        <v>1.3284671532846715</v>
      </c>
    </row>
    <row r="49" spans="1:9">
      <c r="A49" s="5" t="s">
        <v>40</v>
      </c>
      <c r="B49" s="12">
        <v>1</v>
      </c>
      <c r="C49" s="14">
        <v>83</v>
      </c>
      <c r="D49" s="15"/>
      <c r="E49" s="5" t="s">
        <v>40</v>
      </c>
      <c r="F49" s="10">
        <f t="shared" si="0"/>
        <v>1.2048192771084338</v>
      </c>
      <c r="G49" s="14">
        <v>743</v>
      </c>
      <c r="H49" s="5" t="s">
        <v>40</v>
      </c>
      <c r="I49" s="20">
        <f t="shared" si="1"/>
        <v>1.1170928667563931</v>
      </c>
    </row>
    <row r="50" spans="1:9">
      <c r="A50" s="5" t="s">
        <v>5</v>
      </c>
      <c r="B50" s="12">
        <v>0</v>
      </c>
      <c r="C50" s="14">
        <v>79</v>
      </c>
      <c r="D50" s="15"/>
      <c r="E50" s="5" t="s">
        <v>5</v>
      </c>
      <c r="F50" s="10">
        <f t="shared" si="0"/>
        <v>0</v>
      </c>
      <c r="G50" s="14">
        <v>1278</v>
      </c>
      <c r="H50" s="5" t="s">
        <v>5</v>
      </c>
      <c r="I50" s="20">
        <f t="shared" si="1"/>
        <v>0.61815336463223791</v>
      </c>
    </row>
    <row r="51" spans="1:9">
      <c r="A51" s="5" t="s">
        <v>20</v>
      </c>
      <c r="B51" s="12">
        <v>0</v>
      </c>
      <c r="C51" s="12">
        <v>54</v>
      </c>
      <c r="D51" s="15"/>
      <c r="E51" s="5" t="s">
        <v>20</v>
      </c>
      <c r="F51" s="10">
        <f t="shared" si="0"/>
        <v>0</v>
      </c>
      <c r="G51" s="12">
        <v>1056</v>
      </c>
      <c r="H51" s="5" t="s">
        <v>20</v>
      </c>
      <c r="I51" s="20">
        <f t="shared" si="1"/>
        <v>0.51136363636363635</v>
      </c>
    </row>
    <row r="52" spans="1:9">
      <c r="A52" s="5" t="s">
        <v>6</v>
      </c>
      <c r="B52" s="12">
        <v>0</v>
      </c>
      <c r="C52" s="14">
        <v>29</v>
      </c>
      <c r="D52" s="15"/>
      <c r="E52" s="5" t="s">
        <v>6</v>
      </c>
      <c r="F52" s="10">
        <f t="shared" si="0"/>
        <v>0</v>
      </c>
      <c r="G52" s="14">
        <v>1255</v>
      </c>
      <c r="H52" s="5" t="s">
        <v>6</v>
      </c>
      <c r="I52" s="20">
        <f t="shared" si="1"/>
        <v>0.23107569721115537</v>
      </c>
    </row>
    <row r="53" spans="1:9">
      <c r="A53" s="5" t="s">
        <v>52</v>
      </c>
      <c r="B53" s="11">
        <v>926</v>
      </c>
      <c r="C53" s="13">
        <v>18015</v>
      </c>
      <c r="D53" s="15"/>
      <c r="E53" s="5" t="s">
        <v>52</v>
      </c>
      <c r="F53" s="10">
        <f t="shared" ref="F53" si="2">100*B53/C53</f>
        <v>5.1401609769636414</v>
      </c>
      <c r="G53" s="13">
        <v>126706</v>
      </c>
      <c r="H53" s="5" t="s">
        <v>52</v>
      </c>
      <c r="I53" s="20">
        <f t="shared" ref="I53" si="3">10*C53/G53</f>
        <v>1.4217953372373842</v>
      </c>
    </row>
    <row r="54" spans="1:9">
      <c r="A54" s="22" t="s">
        <v>58</v>
      </c>
      <c r="B54" s="23"/>
      <c r="C54" s="23"/>
      <c r="D54" s="23"/>
      <c r="E54" s="23"/>
      <c r="F54" s="23"/>
      <c r="G54" s="24"/>
    </row>
  </sheetData>
  <sortState ref="A6:I52">
    <sortCondition descending="1" ref="C6:C52"/>
  </sortState>
  <mergeCells count="1">
    <mergeCell ref="A54:G54"/>
  </mergeCells>
  <phoneticPr fontId="1"/>
  <pageMargins left="0.70000000000000007" right="0.70000000000000007" top="0.75000000000000011" bottom="0.75000000000000011" header="0.30000000000000004" footer="0.30000000000000004"/>
  <pageSetup paperSize="9" scale="11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Table 1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toyoshima</cp:lastModifiedBy>
  <cp:lastPrinted>2020-03-22T08:15:34Z</cp:lastPrinted>
  <dcterms:created xsi:type="dcterms:W3CDTF">2020-03-22T14:36:54Z</dcterms:created>
  <dcterms:modified xsi:type="dcterms:W3CDTF">2020-03-22T08:24:53Z</dcterms:modified>
</cp:coreProperties>
</file>